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أول - السكان والإحصاءات الحيوية\"/>
    </mc:Choice>
  </mc:AlternateContent>
  <xr:revisionPtr revIDLastSave="0" documentId="8_{F9B54C43-CB99-4171-8D23-8967B970C9FF}" xr6:coauthVersionLast="47" xr6:coauthVersionMax="47" xr10:uidLastSave="{00000000-0000-0000-0000-000000000000}"/>
  <bookViews>
    <workbookView xWindow="-103" yWindow="-103" windowWidth="16663" windowHeight="8743" xr2:uid="{B16F3D80-B3D6-4F94-92F7-A79115EBEFD2}"/>
  </bookViews>
  <sheets>
    <sheet name="جدول 10-01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10-01 '!$A$1:$K$25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E20" i="1"/>
  <c r="I19" i="1"/>
  <c r="I20" i="1" s="1"/>
  <c r="H19" i="1"/>
  <c r="F19" i="1"/>
  <c r="F20" i="1" s="1"/>
  <c r="G20" i="1" s="1"/>
  <c r="E19" i="1"/>
  <c r="C19" i="1"/>
  <c r="B19" i="1"/>
  <c r="D19" i="1" s="1"/>
  <c r="J18" i="1"/>
  <c r="J20" i="1" s="1"/>
  <c r="I18" i="1"/>
  <c r="H18" i="1"/>
  <c r="G18" i="1"/>
  <c r="F18" i="1"/>
  <c r="E18" i="1"/>
  <c r="C18" i="1"/>
  <c r="D18" i="1" s="1"/>
  <c r="B18" i="1"/>
  <c r="B20" i="1" s="1"/>
  <c r="I16" i="1"/>
  <c r="H16" i="1"/>
  <c r="G16" i="1"/>
  <c r="F16" i="1"/>
  <c r="E16" i="1"/>
  <c r="C16" i="1"/>
  <c r="B16" i="1"/>
  <c r="J15" i="1"/>
  <c r="D15" i="1"/>
  <c r="D16" i="1" s="1"/>
  <c r="J14" i="1"/>
  <c r="J16" i="1" s="1"/>
  <c r="D14" i="1"/>
  <c r="I12" i="1"/>
  <c r="H12" i="1"/>
  <c r="G12" i="1"/>
  <c r="F12" i="1"/>
  <c r="E12" i="1"/>
  <c r="C12" i="1"/>
  <c r="B12" i="1"/>
  <c r="J11" i="1"/>
  <c r="J19" i="1" s="1"/>
  <c r="D11" i="1"/>
  <c r="J10" i="1"/>
  <c r="J12" i="1" s="1"/>
  <c r="D10" i="1"/>
  <c r="D12" i="1" s="1"/>
  <c r="C20" i="1" l="1"/>
  <c r="D20" i="1" s="1"/>
  <c r="G19" i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<sst xmlns="http://schemas.openxmlformats.org/spreadsheetml/2006/main" count="50" uniqueCount="24">
  <si>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</si>
  <si>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Gender - Emirate of Dubai</t>
  </si>
  <si>
    <t>(2021 - 2019)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</si>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</sst>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rgb="FFFFFFFF"/>
        <bgColor rgb="FFC0C0C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11" fillId="2" borderId="0" xfId="1" applyNumberFormat="1" applyFont="1" applyFill="1" applyAlignment="1">
      <alignment horizontal="center" vertical="center" wrapText="1"/>
    </xf>
    <xf numFmtId="3" fontId="6" fillId="3" borderId="0" xfId="1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3" fontId="11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indent="1" readingOrder="2"/>
    </xf>
    <xf numFmtId="3" fontId="11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indent="1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2">
    <cellStyle name="Normal" xfId="0" builtinId="0"/>
    <cellStyle name="Normal 2" xfId="1" xr:uid="{A03D4934-0BFC-4845-9705-9091CEAA4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33338</xdr:colOff>
      <xdr:row>0</xdr:row>
      <xdr:rowOff>19050</xdr:rowOff>
    </xdr:from>
    <xdr:ext cx="2658836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8EB50835-CF46-4366-902D-FC33E04DD50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1995040" y="19050"/>
          <a:ext cx="2658836" cy="548640"/>
        </a:xfrm>
        <a:prstGeom prst="rect">
          <a:avLst/>
        </a:prstGeom>
      </xdr:spPr>
    </xdr:pic>
    <xdr:clientData/>
  </xdr:oneCellAnchor>
  <xdr:oneCellAnchor>
    <xdr:from>
      <xdr:col>9</xdr:col>
      <xdr:colOff>582613</xdr:colOff>
      <xdr:row>0</xdr:row>
      <xdr:rowOff>47625</xdr:rowOff>
    </xdr:from>
    <xdr:ext cx="1266395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06454FFC-E623-43DE-B379-1BA8FD4E02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5093020" y="47625"/>
          <a:ext cx="1266395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0.xlsx" TargetMode="External"/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1\reports\new%20reports\DSC_SYB_2021_01_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D1B3-C35F-4D8B-B8EC-310B5036DB20}">
  <sheetPr>
    <tabColor theme="0"/>
  </sheetPr>
  <dimension ref="A1:AJ28"/>
  <sheetViews>
    <sheetView showGridLines="0" rightToLeft="1" tabSelected="1" view="pageBreakPreview" zoomScaleNormal="100" zoomScaleSheetLayoutView="100" workbookViewId="0">
      <selection activeCell="K5" sqref="K5"/>
    </sheetView>
  </sheetViews>
  <sheetFormatPr defaultColWidth="9.15234375" defaultRowHeight="18.45"/>
  <cols>
    <col min="1" max="1" width="22.69140625" style="1" customWidth="1"/>
    <col min="2" max="10" width="10.84375" style="1" customWidth="1"/>
    <col min="11" max="11" width="17.4609375" style="1" customWidth="1"/>
    <col min="12" max="12" width="9.15234375" style="1"/>
    <col min="13" max="13" width="11.23046875" style="1" customWidth="1"/>
    <col min="14" max="36" width="9.15234375" style="1"/>
    <col min="37" max="16384" width="9.15234375" style="2"/>
  </cols>
  <sheetData>
    <row r="1" spans="1:36" ht="57.45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 customHeight="1">
      <c r="A5" s="7" t="s">
        <v>3</v>
      </c>
    </row>
    <row r="6" spans="1:36" ht="23.25" customHeight="1">
      <c r="A6" s="8"/>
      <c r="B6" s="9">
        <v>2019</v>
      </c>
      <c r="C6" s="10"/>
      <c r="D6" s="11"/>
      <c r="E6" s="9">
        <v>2020</v>
      </c>
      <c r="F6" s="10"/>
      <c r="G6" s="11"/>
      <c r="H6" s="9">
        <v>2021</v>
      </c>
      <c r="I6" s="10"/>
      <c r="J6" s="11"/>
      <c r="K6" s="12"/>
    </row>
    <row r="7" spans="1:36" ht="19.5" customHeight="1">
      <c r="A7" s="13" t="s">
        <v>4</v>
      </c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4" t="s">
        <v>7</v>
      </c>
      <c r="H7" s="14" t="s">
        <v>5</v>
      </c>
      <c r="I7" s="14" t="s">
        <v>6</v>
      </c>
      <c r="J7" s="14" t="s">
        <v>7</v>
      </c>
      <c r="K7" s="15" t="s">
        <v>8</v>
      </c>
    </row>
    <row r="8" spans="1:36" ht="18" customHeigh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8"/>
    </row>
    <row r="9" spans="1:36" s="22" customFormat="1" ht="19.5" customHeight="1">
      <c r="A9" s="19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2" customFormat="1" ht="27.75" customHeight="1">
      <c r="A10" s="23" t="s">
        <v>14</v>
      </c>
      <c r="B10" s="24">
        <v>3624</v>
      </c>
      <c r="C10" s="24">
        <v>3474</v>
      </c>
      <c r="D10" s="25">
        <f>C10+B10</f>
        <v>7098</v>
      </c>
      <c r="E10" s="24">
        <v>3406</v>
      </c>
      <c r="F10" s="24">
        <v>3176</v>
      </c>
      <c r="G10" s="25">
        <v>6582</v>
      </c>
      <c r="H10" s="26">
        <v>3320</v>
      </c>
      <c r="I10" s="26">
        <v>3167</v>
      </c>
      <c r="J10" s="27">
        <f>SUM(H10:I10)</f>
        <v>6487</v>
      </c>
      <c r="K10" s="28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2" customFormat="1" ht="27.75" customHeight="1">
      <c r="A11" s="29" t="s">
        <v>16</v>
      </c>
      <c r="B11" s="30">
        <v>267</v>
      </c>
      <c r="C11" s="30">
        <v>202</v>
      </c>
      <c r="D11" s="31">
        <f>C11+B11</f>
        <v>469</v>
      </c>
      <c r="E11" s="30">
        <v>287</v>
      </c>
      <c r="F11" s="30">
        <v>234</v>
      </c>
      <c r="G11" s="31">
        <v>521</v>
      </c>
      <c r="H11" s="32">
        <v>312</v>
      </c>
      <c r="I11" s="32">
        <v>286</v>
      </c>
      <c r="J11" s="33">
        <f>SUM(H11:I11)</f>
        <v>598</v>
      </c>
      <c r="K11" s="34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2" customFormat="1" ht="27.75" customHeight="1">
      <c r="A12" s="23" t="s">
        <v>18</v>
      </c>
      <c r="B12" s="24">
        <f>B10-B11</f>
        <v>3357</v>
      </c>
      <c r="C12" s="24">
        <f>C10-C11</f>
        <v>3272</v>
      </c>
      <c r="D12" s="25">
        <f>D10-D11</f>
        <v>6629</v>
      </c>
      <c r="E12" s="24">
        <f>E10-E11</f>
        <v>3119</v>
      </c>
      <c r="F12" s="24">
        <f>F10-F11</f>
        <v>2942</v>
      </c>
      <c r="G12" s="25">
        <f>G10-G11</f>
        <v>6061</v>
      </c>
      <c r="H12" s="35">
        <f>H10-H11</f>
        <v>3008</v>
      </c>
      <c r="I12" s="35">
        <f>I10-I11</f>
        <v>2881</v>
      </c>
      <c r="J12" s="36">
        <f>J10-J11</f>
        <v>5889</v>
      </c>
      <c r="K12" s="28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2" customFormat="1" ht="21.75" customHeight="1">
      <c r="A13" s="19" t="s">
        <v>20</v>
      </c>
      <c r="B13" s="30"/>
      <c r="C13" s="30"/>
      <c r="D13" s="31"/>
      <c r="E13" s="31"/>
      <c r="F13" s="31"/>
      <c r="G13" s="31"/>
      <c r="H13" s="32"/>
      <c r="I13" s="32"/>
      <c r="J13" s="33"/>
      <c r="K13" s="21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2" customFormat="1" ht="27.75" customHeight="1">
      <c r="A14" s="23" t="s">
        <v>14</v>
      </c>
      <c r="B14" s="24">
        <v>12827</v>
      </c>
      <c r="C14" s="24">
        <v>11941</v>
      </c>
      <c r="D14" s="25">
        <f>C14+B14</f>
        <v>24768</v>
      </c>
      <c r="E14" s="24">
        <v>12961</v>
      </c>
      <c r="F14" s="24">
        <v>12218</v>
      </c>
      <c r="G14" s="25">
        <v>25179</v>
      </c>
      <c r="H14" s="26">
        <v>12896</v>
      </c>
      <c r="I14" s="26">
        <v>12094</v>
      </c>
      <c r="J14" s="27">
        <f>SUM(H14:I14)</f>
        <v>24990</v>
      </c>
      <c r="K14" s="28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2" customFormat="1" ht="27.75" customHeight="1">
      <c r="A15" s="29" t="s">
        <v>16</v>
      </c>
      <c r="B15" s="30">
        <v>1708</v>
      </c>
      <c r="C15" s="30">
        <v>551</v>
      </c>
      <c r="D15" s="31">
        <f>C15+B15</f>
        <v>2259</v>
      </c>
      <c r="E15" s="30">
        <v>2379</v>
      </c>
      <c r="F15" s="30">
        <v>580</v>
      </c>
      <c r="G15" s="31">
        <v>2959</v>
      </c>
      <c r="H15" s="32">
        <v>2522</v>
      </c>
      <c r="I15" s="32">
        <v>882</v>
      </c>
      <c r="J15" s="33">
        <f>SUM(H15:I15)</f>
        <v>3404</v>
      </c>
      <c r="K15" s="34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2" customFormat="1" ht="27.75" customHeight="1">
      <c r="A16" s="23" t="s">
        <v>18</v>
      </c>
      <c r="B16" s="24">
        <f>B14-B15</f>
        <v>11119</v>
      </c>
      <c r="C16" s="24">
        <f>C14-C15</f>
        <v>11390</v>
      </c>
      <c r="D16" s="25">
        <f>D14-D15</f>
        <v>22509</v>
      </c>
      <c r="E16" s="24">
        <f>E14-E15</f>
        <v>10582</v>
      </c>
      <c r="F16" s="24">
        <f>F14-F15</f>
        <v>11638</v>
      </c>
      <c r="G16" s="25">
        <f>G14-G15</f>
        <v>22220</v>
      </c>
      <c r="H16" s="35">
        <f>H14-H15</f>
        <v>10374</v>
      </c>
      <c r="I16" s="35">
        <f>I14-I15</f>
        <v>11212</v>
      </c>
      <c r="J16" s="36">
        <f>J14-J15</f>
        <v>21586</v>
      </c>
      <c r="K16" s="28" t="s">
        <v>19</v>
      </c>
      <c r="L16" s="1"/>
      <c r="M16" s="37"/>
      <c r="N16" s="38"/>
      <c r="O16" s="3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2" customFormat="1" ht="18.899999999999999" customHeight="1">
      <c r="A17" s="39" t="s">
        <v>7</v>
      </c>
      <c r="B17" s="40"/>
      <c r="C17" s="40"/>
      <c r="D17" s="41"/>
      <c r="E17" s="41"/>
      <c r="F17" s="41"/>
      <c r="G17" s="41"/>
      <c r="H17" s="42"/>
      <c r="I17" s="42"/>
      <c r="J17" s="42"/>
      <c r="K17" s="43" t="s">
        <v>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2" customFormat="1" ht="27.75" customHeight="1">
      <c r="A18" s="23" t="s">
        <v>14</v>
      </c>
      <c r="B18" s="24">
        <f>B10+B14</f>
        <v>16451</v>
      </c>
      <c r="C18" s="24">
        <f>C10+C14</f>
        <v>15415</v>
      </c>
      <c r="D18" s="25">
        <f>C18+B18</f>
        <v>31866</v>
      </c>
      <c r="E18" s="24">
        <f>E10+E14</f>
        <v>16367</v>
      </c>
      <c r="F18" s="24">
        <f>F10+F14</f>
        <v>15394</v>
      </c>
      <c r="G18" s="25">
        <f>F18+E18</f>
        <v>31761</v>
      </c>
      <c r="H18" s="36">
        <f>H10+H14</f>
        <v>16216</v>
      </c>
      <c r="I18" s="36">
        <f>I10+I14</f>
        <v>15261</v>
      </c>
      <c r="J18" s="36">
        <f>J10+J14</f>
        <v>31477</v>
      </c>
      <c r="K18" s="28" t="s">
        <v>15</v>
      </c>
      <c r="L18" s="1"/>
      <c r="M18" s="1"/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2" customFormat="1" ht="27.75" customHeight="1">
      <c r="A19" s="29" t="s">
        <v>16</v>
      </c>
      <c r="B19" s="30">
        <f>B11+B15</f>
        <v>1975</v>
      </c>
      <c r="C19" s="30">
        <f>C11+C15</f>
        <v>753</v>
      </c>
      <c r="D19" s="31">
        <f>C19+B19</f>
        <v>2728</v>
      </c>
      <c r="E19" s="30">
        <f>E11+E15</f>
        <v>2666</v>
      </c>
      <c r="F19" s="30">
        <f>F11+F15</f>
        <v>814</v>
      </c>
      <c r="G19" s="31">
        <f>F19+E19</f>
        <v>3480</v>
      </c>
      <c r="H19" s="44">
        <f>H11+H15</f>
        <v>2834</v>
      </c>
      <c r="I19" s="44">
        <f>I11+I15</f>
        <v>1168</v>
      </c>
      <c r="J19" s="44">
        <f>J11+J15</f>
        <v>4002</v>
      </c>
      <c r="K19" s="34" t="s">
        <v>17</v>
      </c>
      <c r="L19" s="1"/>
      <c r="M19" s="1"/>
      <c r="N19" s="3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2" customFormat="1" ht="27.75" customHeight="1">
      <c r="A20" s="45" t="s">
        <v>18</v>
      </c>
      <c r="B20" s="46">
        <f>B18-B19</f>
        <v>14476</v>
      </c>
      <c r="C20" s="46">
        <f>C18-C19</f>
        <v>14662</v>
      </c>
      <c r="D20" s="47">
        <f>C20+B20</f>
        <v>29138</v>
      </c>
      <c r="E20" s="46">
        <f>E18-E19</f>
        <v>13701</v>
      </c>
      <c r="F20" s="46">
        <f>F18-F19</f>
        <v>14580</v>
      </c>
      <c r="G20" s="47">
        <f>F20+E20</f>
        <v>28281</v>
      </c>
      <c r="H20" s="48">
        <f>H18-H19</f>
        <v>13382</v>
      </c>
      <c r="I20" s="48">
        <f>I18-I19</f>
        <v>14093</v>
      </c>
      <c r="J20" s="48">
        <f>J18-J19</f>
        <v>27475</v>
      </c>
      <c r="K20" s="49" t="s">
        <v>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2" customFormat="1" ht="6.75" customHeight="1">
      <c r="A21" s="5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2" customFormat="1" ht="15" hidden="1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2" customFormat="1" ht="15" hidden="1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2" customFormat="1" ht="15" hidden="1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56" customFormat="1" ht="15" customHeight="1">
      <c r="A25" s="53" t="s">
        <v>22</v>
      </c>
      <c r="B25" s="54"/>
      <c r="C25" s="54"/>
      <c r="D25" s="54"/>
      <c r="E25" s="54"/>
      <c r="F25" s="54"/>
      <c r="G25" s="54"/>
      <c r="H25" s="54"/>
      <c r="I25" s="54"/>
      <c r="J25" s="54"/>
      <c r="K25" s="54" t="s">
        <v>23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8" spans="1:36">
      <c r="E28" s="57"/>
      <c r="F28" s="57"/>
      <c r="G28" s="57"/>
      <c r="H28" s="57"/>
      <c r="I28" s="57"/>
      <c r="J28" s="57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/>
  <pageMargins left="0.25" right="0.25" top="0.5" bottom="0.5" header="0" footer="0.25"/>
  <pageSetup paperSize="9" scale="9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المواليد والوفيات والزيادة الطبيعية حسب الجنسية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101013CB-9BFB-4C39-A213-AC6F5D079A3F}"/>
</file>

<file path=customXml/itemProps2.xml><?xml version="1.0" encoding="utf-8"?>
<ds:datastoreItem xmlns:ds="http://schemas.openxmlformats.org/officeDocument/2006/customXml" ds:itemID="{A98AD05C-B199-4BDB-BE6F-B848C08EC9CB}"/>
</file>

<file path=customXml/itemProps3.xml><?xml version="1.0" encoding="utf-8"?>
<ds:datastoreItem xmlns:ds="http://schemas.openxmlformats.org/officeDocument/2006/customXml" ds:itemID="{9A89BD27-CDAD-4BB5-8342-1AAAD03A6D44}"/>
</file>

<file path=customXml/itemProps4.xml><?xml version="1.0" encoding="utf-8"?>
<ds:datastoreItem xmlns:ds="http://schemas.openxmlformats.org/officeDocument/2006/customXml" ds:itemID="{6EC5C217-A526-4CB8-8987-2BBEF3C4B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</vt:lpstr>
      <vt:lpstr>'جدول 10-01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Gender</dc:title>
  <dc:creator>Afaf Kamal Mahmood</dc:creator>
  <cp:lastModifiedBy>Afaf Kamal Mahmood</cp:lastModifiedBy>
  <dcterms:created xsi:type="dcterms:W3CDTF">2023-04-10T06:29:38Z</dcterms:created>
  <dcterms:modified xsi:type="dcterms:W3CDTF">2023-04-10T06:30:16Z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