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chartsheets/sheet2.xml" ContentType="application/vnd.openxmlformats-officedocument.spreadsheetml.chartsheet+xml"/>
  <Override PartName="/xl/drawings/drawing16.xml" ContentType="application/vnd.openxmlformats-officedocument.drawing+xml"/>
  <Override PartName="/xl/chartsheets/sheet3.xml" ContentType="application/vnd.openxmlformats-officedocument.spreadsheetml.chart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85" windowWidth="9405" windowHeight="3630" activeTab="0"/>
  </bookViews>
  <sheets>
    <sheet name="جدول 01-15 Table" sheetId="1" r:id="rId1"/>
    <sheet name="جدول 03-15 Table" sheetId="2" r:id="rId2"/>
    <sheet name="جدول (05 - 15)" sheetId="3" r:id="rId3"/>
    <sheet name="جدول 02-15 Table" sheetId="4" r:id="rId4"/>
    <sheet name="جدول 04-15" sheetId="5" r:id="rId5"/>
    <sheet name="ت.جدول 05 - 15.Table" sheetId="6" r:id="rId6"/>
    <sheet name="جدول 06 - 15 Table" sheetId="7" r:id="rId7"/>
    <sheet name="جدول 07 - 15 Table" sheetId="8" r:id="rId8"/>
    <sheet name="جدول 08 - 15 Table" sheetId="9" r:id="rId9"/>
    <sheet name="جدول 09 - 15 Table" sheetId="10" r:id="rId10"/>
    <sheet name="جدول 10 - 15 Table" sheetId="11" r:id="rId11"/>
    <sheet name="جدول 11 - 15 Table" sheetId="12" r:id="rId12"/>
    <sheet name="بيانات الرسومات" sheetId="13" r:id="rId13"/>
    <sheet name="شكل 01-15 Figure" sheetId="14" r:id="rId14"/>
    <sheet name="شكل Figure (2)" sheetId="15" r:id="rId15"/>
    <sheet name="شكل 03-15 Figure" sheetId="16" r:id="rId16"/>
  </sheets>
  <definedNames>
    <definedName name="_xlnm.Print_Area" localSheetId="5">'ت.جدول 05 - 15.Table'!$A$1:$L$16</definedName>
    <definedName name="_xlnm.Print_Area" localSheetId="2">'جدول (05 - 15)'!$A$1:$L$19</definedName>
    <definedName name="_xlnm.Print_Area" localSheetId="0">'جدول 01-15 Table'!$A$1:$H$28</definedName>
    <definedName name="_xlnm.Print_Area" localSheetId="3">'جدول 02-15 Table'!$A$1:$E$18</definedName>
    <definedName name="_xlnm.Print_Area" localSheetId="1">'جدول 03-15 Table'!$A$1:$H$29</definedName>
    <definedName name="_xlnm.Print_Area" localSheetId="4">'جدول 04-15'!$A$1:$J$18</definedName>
    <definedName name="_xlnm.Print_Area" localSheetId="6">'جدول 06 - 15 Table'!$A$1:$G$25</definedName>
    <definedName name="_xlnm.Print_Area" localSheetId="7">'جدول 07 - 15 Table'!$A$1:$E$19</definedName>
    <definedName name="_xlnm.Print_Area" localSheetId="8">'جدول 08 - 15 Table'!$A$1:$E$33</definedName>
    <definedName name="_xlnm.Print_Area" localSheetId="9">'جدول 09 - 15 Table'!$A$1:$D$23</definedName>
    <definedName name="_xlnm.Print_Area" localSheetId="10">'جدول 10 - 15 Table'!$A$1:$H$18</definedName>
    <definedName name="_xlnm.Print_Area" localSheetId="11">'جدول 11 - 15 Table'!$A$1:$G$16</definedName>
  </definedNames>
  <calcPr fullCalcOnLoad="1"/>
</workbook>
</file>

<file path=xl/sharedStrings.xml><?xml version="1.0" encoding="utf-8"?>
<sst xmlns="http://schemas.openxmlformats.org/spreadsheetml/2006/main" count="490" uniqueCount="308">
  <si>
    <t>فبراير</t>
  </si>
  <si>
    <t>مارس</t>
  </si>
  <si>
    <t>أغسطس</t>
  </si>
  <si>
    <t>سبتمبر</t>
  </si>
  <si>
    <t>أكتوبر</t>
  </si>
  <si>
    <t>نوفمبر</t>
  </si>
  <si>
    <t xml:space="preserve">ديسمبر </t>
  </si>
  <si>
    <t>يوليـــو</t>
  </si>
  <si>
    <t>يونيـــو</t>
  </si>
  <si>
    <t>مايــــو</t>
  </si>
  <si>
    <t>إبريــل</t>
  </si>
  <si>
    <t xml:space="preserve">ينايــر 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</si>
  <si>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</si>
  <si>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</si>
  <si>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</si>
  <si>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</si>
  <si>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</si>
  <si>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</si>
  <si>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</si>
  <si>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</si>
  <si>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</si>
  <si>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</si>
  <si>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</si>
  <si>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Month</t>
  </si>
  <si>
    <t>متوسط درجات الحرارة الصغرى اليومية حسب الشهر</t>
  </si>
  <si>
    <t>متوسط درجات الحرارة العظمى اليومية حسب الشهر</t>
  </si>
  <si>
    <t>كمية الأمطار الهاطلة بالسنة</t>
  </si>
  <si>
    <t>عدد الأيام الممطرة</t>
  </si>
  <si>
    <t>Years</t>
  </si>
  <si>
    <t>Quantity</t>
  </si>
  <si>
    <t>الكمية</t>
  </si>
  <si>
    <t>شهر الحدوث</t>
  </si>
  <si>
    <t>كمية الأمطار الهاطلــــــة  -  إمـارة دبـي</t>
  </si>
  <si>
    <t>متوسط الحد الأدنى اليومي للرطوبة النسبية % بالشهر</t>
  </si>
  <si>
    <t>متوسط الحد الأعلى اليومي للرطوبة النسبية % بالشهر</t>
  </si>
  <si>
    <t>January</t>
  </si>
  <si>
    <t>متوسط درجات الحرارة  بالشهر -  إمارة دبي</t>
  </si>
  <si>
    <t>السنوات</t>
  </si>
  <si>
    <t>شكل (1)</t>
  </si>
  <si>
    <t>الحد الادنى</t>
  </si>
  <si>
    <t>الحد الاعلى</t>
  </si>
  <si>
    <t>الكمية بالمليمتر    Quantity in Millimeter</t>
  </si>
  <si>
    <t>الشهــــر</t>
  </si>
  <si>
    <t>*  أدنى حد خلال كل عام</t>
  </si>
  <si>
    <t>** أعلى حد خلال كل عام</t>
  </si>
  <si>
    <t>*  Minimum humidity during each year</t>
  </si>
  <si>
    <t>** Maximum humidity during each year</t>
  </si>
  <si>
    <t>متوسط درجات الرطوبة النسبية بالشهر -  إمارة دبي</t>
  </si>
  <si>
    <t xml:space="preserve"> -</t>
  </si>
  <si>
    <t>المساحات الخضراء والأشجــار حســب النــوع نهايــة العــام - إمــارة دبــي</t>
  </si>
  <si>
    <t>عدد الأشجــار</t>
  </si>
  <si>
    <t xml:space="preserve">أسوار نباتيــة </t>
  </si>
  <si>
    <t>اجمالي المساحات</t>
  </si>
  <si>
    <t>السنــوات</t>
  </si>
  <si>
    <t>( بالمتر الطولــي )</t>
  </si>
  <si>
    <t>مسطح أخضـر</t>
  </si>
  <si>
    <t>مغطيات تربة *</t>
  </si>
  <si>
    <t>زهور ونباتـات **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</si>
  <si>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</si>
  <si>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</si>
  <si>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</si>
  <si>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</si>
  <si>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</si>
  <si>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</si>
  <si>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Total</t>
  </si>
  <si>
    <t>Palm Trees</t>
  </si>
  <si>
    <t>( M )</t>
  </si>
  <si>
    <t xml:space="preserve">   المصدر : بلديــة دبــي</t>
  </si>
  <si>
    <t xml:space="preserve">   Source : Dubai Municipality</t>
  </si>
  <si>
    <t>مؤشرات التلــوث بمحطــات رصــد نوعيــة الهـــواء - إمارة دبــي</t>
  </si>
  <si>
    <t>المؤشـــر</t>
  </si>
  <si>
    <t>المستهــــدف</t>
  </si>
  <si>
    <t>Indicator</t>
  </si>
  <si>
    <t>Objective</t>
  </si>
  <si>
    <t>أول اكسيد الكربون</t>
  </si>
  <si>
    <t xml:space="preserve"> جزء في المليون</t>
  </si>
  <si>
    <t>Carbon Monoxide</t>
  </si>
  <si>
    <t xml:space="preserve">20 P.P.M. </t>
  </si>
  <si>
    <t>الأوزون</t>
  </si>
  <si>
    <t xml:space="preserve"> جزء من المليون</t>
  </si>
  <si>
    <t xml:space="preserve">Ozone </t>
  </si>
  <si>
    <t xml:space="preserve">0.080 P.P.M. </t>
  </si>
  <si>
    <t>ثاني اكسيد النتروجين</t>
  </si>
  <si>
    <t>Nitrogen Dioxide</t>
  </si>
  <si>
    <t xml:space="preserve">0.15 P.P.M. </t>
  </si>
  <si>
    <t>ثاني اكسيد الكبريت</t>
  </si>
  <si>
    <t>Sulphur Dioxide</t>
  </si>
  <si>
    <t xml:space="preserve">0.13 P.P.M. </t>
  </si>
  <si>
    <t>الجزئيات العالقة</t>
  </si>
  <si>
    <t>ميكروغرام/متر مكعب/ساعة</t>
  </si>
  <si>
    <t>Respirable Particulars</t>
  </si>
  <si>
    <t>1 Hour = 300 Ug/M3</t>
  </si>
  <si>
    <t>المصدر : بلديــة دبــي</t>
  </si>
  <si>
    <t>Source : Dubai Municipality</t>
  </si>
  <si>
    <t>جهــة النقــل</t>
  </si>
  <si>
    <t xml:space="preserve">المجمـــوع </t>
  </si>
  <si>
    <t>نفايات صلبة</t>
  </si>
  <si>
    <t>نفايات زراعية</t>
  </si>
  <si>
    <t>نفايات إنشائية</t>
  </si>
  <si>
    <t xml:space="preserve"> Total</t>
  </si>
  <si>
    <t>Year</t>
  </si>
  <si>
    <t>Solid Waste</t>
  </si>
  <si>
    <t>المجمـــوع</t>
  </si>
  <si>
    <t xml:space="preserve">  المصدر : بلديــة دبــي</t>
  </si>
  <si>
    <t xml:space="preserve">  Source : Dubai Municipality</t>
  </si>
  <si>
    <t>النفايات الخطرة التي تمت معالجتها حسب الصنف - إمارة دبي</t>
  </si>
  <si>
    <t>تصنيف النفايات</t>
  </si>
  <si>
    <t>Waste Description</t>
  </si>
  <si>
    <t>قلويات</t>
  </si>
  <si>
    <t>Alkalis</t>
  </si>
  <si>
    <t>احماض</t>
  </si>
  <si>
    <t>Acids</t>
  </si>
  <si>
    <t>مذيبات عضوية</t>
  </si>
  <si>
    <t>Organic Solvent</t>
  </si>
  <si>
    <t>نفايات عضوية</t>
  </si>
  <si>
    <t>Organic Waste</t>
  </si>
  <si>
    <t>نفايات غير عضوية</t>
  </si>
  <si>
    <t>Inorganic Waste</t>
  </si>
  <si>
    <t>نفايات قابلة للتفاعل</t>
  </si>
  <si>
    <t>نفايات خاملة</t>
  </si>
  <si>
    <t>Inert Waste</t>
  </si>
  <si>
    <t>اصباغ وراتنجات</t>
  </si>
  <si>
    <t>Paints, Resins, etc.</t>
  </si>
  <si>
    <t>مبيدات حيوية</t>
  </si>
  <si>
    <t>Biocides</t>
  </si>
  <si>
    <t>نفايات طبية صيدلانية</t>
  </si>
  <si>
    <t>Pharmaceutical Waste</t>
  </si>
  <si>
    <t>نفايات معالجة المعادن</t>
  </si>
  <si>
    <t>نفايات سائلة خطرة</t>
  </si>
  <si>
    <t>حاويات ملوثة</t>
  </si>
  <si>
    <t>نفايات السفع الحكى</t>
  </si>
  <si>
    <t xml:space="preserve"> Grits Waste</t>
  </si>
  <si>
    <t>نفايات صعبة</t>
  </si>
  <si>
    <t>Difficult Waste</t>
  </si>
  <si>
    <t>نفايات مشعة</t>
  </si>
  <si>
    <t>نفايات طبية عيادية</t>
  </si>
  <si>
    <t>المجمــوع</t>
  </si>
  <si>
    <t>مواد عضوية</t>
  </si>
  <si>
    <t>Organics</t>
  </si>
  <si>
    <t>ورق كرتون</t>
  </si>
  <si>
    <t>Paper Carton</t>
  </si>
  <si>
    <t>معادن</t>
  </si>
  <si>
    <t>Metals</t>
  </si>
  <si>
    <t>بلاستيك</t>
  </si>
  <si>
    <t>Plastics</t>
  </si>
  <si>
    <t>زجاج</t>
  </si>
  <si>
    <t>Glass</t>
  </si>
  <si>
    <t>Wood</t>
  </si>
  <si>
    <t>أقمشة</t>
  </si>
  <si>
    <t>Textiles</t>
  </si>
  <si>
    <t>تراب وحجارة</t>
  </si>
  <si>
    <t>مواد أخرى</t>
  </si>
  <si>
    <t>Others</t>
  </si>
  <si>
    <t>كمية مياه الصرف المعالجة والمستخدم منها في الري - إمارة دبــي</t>
  </si>
  <si>
    <t>كمية المياه المعالجة</t>
  </si>
  <si>
    <t>كمية المياه المستخدمة للري</t>
  </si>
  <si>
    <t>القيمة  
( بالأف درهم )</t>
  </si>
  <si>
    <t>الكمية 
( طن )</t>
  </si>
  <si>
    <t>خدمات الصرف الصحي حسب نوع الخدمة - إمارة دبــي</t>
  </si>
  <si>
    <t>عدد التوصيلات المنزلية</t>
  </si>
  <si>
    <t>عدد معاملات نزح المياه الجوفية</t>
  </si>
  <si>
    <t>عدد نقلات الصهاريج التي تصب بمحطة المعالجة</t>
  </si>
  <si>
    <t>اشجار  (بالعدد)    (Trees (in No</t>
  </si>
  <si>
    <t xml:space="preserve">شكل (2) </t>
  </si>
  <si>
    <t xml:space="preserve">نفايات زيتية </t>
  </si>
  <si>
    <t xml:space="preserve">شكل (3) </t>
  </si>
  <si>
    <t>Ground Covers*</t>
  </si>
  <si>
    <t>المصدر :  مطارات دبي.</t>
  </si>
  <si>
    <t>Source :   Dubai Airports.</t>
  </si>
  <si>
    <r>
      <t xml:space="preserve">( Quantity in Metric Tons </t>
    </r>
    <r>
      <rPr>
        <b/>
        <sz val="9"/>
        <rFont val="GE SS Text Light"/>
        <family val="1"/>
      </rPr>
      <t xml:space="preserve">  الكمية بالطن المتري</t>
    </r>
    <r>
      <rPr>
        <b/>
        <sz val="9"/>
        <rFont val="Myriad Pro"/>
        <family val="2"/>
      </rPr>
      <t xml:space="preserve"> )</t>
    </r>
  </si>
  <si>
    <r>
      <t xml:space="preserve"> ( Million M</t>
    </r>
    <r>
      <rPr>
        <b/>
        <vertAlign val="superscript"/>
        <sz val="8"/>
        <color indexed="8"/>
        <rFont val="Myriad Pro"/>
        <family val="2"/>
      </rPr>
      <t>3</t>
    </r>
    <r>
      <rPr>
        <b/>
        <sz val="8"/>
        <color indexed="8"/>
        <rFont val="Myriad Pro"/>
        <family val="2"/>
      </rPr>
      <t xml:space="preserve"> )</t>
    </r>
  </si>
  <si>
    <r>
      <t xml:space="preserve">   Quantity 
( Million M</t>
    </r>
    <r>
      <rPr>
        <b/>
        <vertAlign val="superscript"/>
        <sz val="8"/>
        <color indexed="8"/>
        <rFont val="Myriad Pro"/>
        <family val="2"/>
      </rPr>
      <t xml:space="preserve">3 </t>
    </r>
    <r>
      <rPr>
        <b/>
        <sz val="8"/>
        <color indexed="8"/>
        <rFont val="Myriad Pro"/>
        <family val="2"/>
      </rPr>
      <t>)</t>
    </r>
  </si>
  <si>
    <r>
      <t xml:space="preserve">جـــدول </t>
    </r>
    <r>
      <rPr>
        <b/>
        <sz val="10"/>
        <rFont val="Myriad Pro"/>
        <family val="2"/>
      </rPr>
      <t>( 02 - 15 ) Table</t>
    </r>
  </si>
  <si>
    <r>
      <t>جـــدول</t>
    </r>
    <r>
      <rPr>
        <b/>
        <sz val="10"/>
        <rFont val="Myriad Pro"/>
        <family val="2"/>
      </rPr>
      <t xml:space="preserve"> ( 03 - 15 ) Table</t>
    </r>
  </si>
  <si>
    <r>
      <t xml:space="preserve">جـــدول </t>
    </r>
    <r>
      <rPr>
        <b/>
        <sz val="10"/>
        <rFont val="Myriad Pro"/>
        <family val="2"/>
      </rPr>
      <t>( 04 - 15 ) Table</t>
    </r>
  </si>
  <si>
    <r>
      <t>جـــدول</t>
    </r>
    <r>
      <rPr>
        <b/>
        <sz val="10"/>
        <rFont val="Myriad Pro"/>
        <family val="2"/>
      </rPr>
      <t xml:space="preserve"> ( 05 - 15 ) Table</t>
    </r>
  </si>
  <si>
    <r>
      <t>تــابع جـــدول</t>
    </r>
    <r>
      <rPr>
        <b/>
        <sz val="9"/>
        <rFont val="Tahoma"/>
        <family val="2"/>
      </rPr>
      <t xml:space="preserve"> </t>
    </r>
    <r>
      <rPr>
        <b/>
        <sz val="9"/>
        <rFont val="Myriad Pro"/>
        <family val="2"/>
      </rPr>
      <t>( 05 - 15 ) Cont'd Table</t>
    </r>
  </si>
  <si>
    <t>جـــدول ( 06 - 15 ) Table</t>
  </si>
  <si>
    <r>
      <t xml:space="preserve">البيــان </t>
    </r>
    <r>
      <rPr>
        <b/>
        <sz val="9"/>
        <rFont val="Myriad Pro"/>
        <family val="2"/>
      </rPr>
      <t>Title</t>
    </r>
  </si>
  <si>
    <r>
      <t xml:space="preserve">نوع النفايات العامة    </t>
    </r>
    <r>
      <rPr>
        <b/>
        <sz val="9"/>
        <rFont val="Myriad Pro"/>
        <family val="2"/>
      </rPr>
      <t>Type of General Waste</t>
    </r>
    <r>
      <rPr>
        <b/>
        <sz val="9"/>
        <rFont val="GE SS Text Light"/>
        <family val="1"/>
      </rPr>
      <t xml:space="preserve"> </t>
    </r>
  </si>
  <si>
    <t xml:space="preserve">   كمية السماد المنتج 
( طن )</t>
  </si>
  <si>
    <t>Mean Daily Minimum Temperature by Month</t>
  </si>
  <si>
    <t>Mean Daily Maximum Temperature by Month</t>
  </si>
  <si>
    <t>أعلى معدل هطول أمطار  في يوم واحد</t>
  </si>
  <si>
    <t>Mean Daily Minimum Relative Humidity % by Month</t>
  </si>
  <si>
    <t xml:space="preserve">Number  of Rainy Days </t>
  </si>
  <si>
    <t>Maximum Rate of Rainfall in One Day</t>
  </si>
  <si>
    <t>Mean Daily Maximum Relative Humidity % by Month</t>
  </si>
  <si>
    <t xml:space="preserve"> - </t>
  </si>
  <si>
    <t>النفايات العامة التي تمت معالجتها حسب النوع - إمارة دبي</t>
  </si>
  <si>
    <t>Type of Treated Waste</t>
  </si>
  <si>
    <t>Agricultural Waste</t>
  </si>
  <si>
    <t>Constructional Waste</t>
  </si>
  <si>
    <r>
      <t>جـــدول</t>
    </r>
    <r>
      <rPr>
        <b/>
        <sz val="10"/>
        <rFont val="Myriad Pro"/>
        <family val="2"/>
      </rPr>
      <t xml:space="preserve"> ( 10 - 15 ) Table</t>
    </r>
  </si>
  <si>
    <r>
      <t xml:space="preserve">جـــدول </t>
    </r>
    <r>
      <rPr>
        <b/>
        <sz val="10"/>
        <rFont val="Myriad Pro"/>
        <family val="2"/>
      </rPr>
      <t>( 11 - 15 ) Table</t>
    </r>
  </si>
  <si>
    <r>
      <t>المساحات الخضراء (</t>
    </r>
    <r>
      <rPr>
        <sz val="16"/>
        <rFont val="Arial"/>
        <family val="2"/>
      </rPr>
      <t xml:space="preserve"> </t>
    </r>
    <r>
      <rPr>
        <sz val="16"/>
        <rFont val="Arabic Transparent"/>
        <family val="0"/>
      </rPr>
      <t xml:space="preserve">م </t>
    </r>
    <r>
      <rPr>
        <vertAlign val="superscript"/>
        <sz val="16"/>
        <rFont val="Arabic Transparent"/>
        <family val="0"/>
      </rPr>
      <t>2</t>
    </r>
    <r>
      <rPr>
        <sz val="16"/>
        <rFont val="Arabic Transparent"/>
        <family val="0"/>
      </rPr>
      <t xml:space="preserve"> )    (Green Areas (M </t>
    </r>
    <r>
      <rPr>
        <vertAlign val="superscript"/>
        <sz val="16"/>
        <rFont val="Arabic Transparent"/>
        <family val="0"/>
      </rPr>
      <t>2</t>
    </r>
  </si>
  <si>
    <r>
      <t>اجمالي المساحات الخضراء المزروعة (</t>
    </r>
    <r>
      <rPr>
        <sz val="16"/>
        <rFont val="Arial"/>
        <family val="2"/>
      </rPr>
      <t xml:space="preserve"> </t>
    </r>
    <r>
      <rPr>
        <sz val="16"/>
        <rFont val="Arabic Transparent"/>
        <family val="0"/>
      </rPr>
      <t xml:space="preserve">م </t>
    </r>
    <r>
      <rPr>
        <vertAlign val="superscript"/>
        <sz val="16"/>
        <rFont val="Arabic Transparent"/>
        <family val="0"/>
      </rPr>
      <t>2</t>
    </r>
    <r>
      <rPr>
        <sz val="16"/>
        <rFont val="Arabic Transparent"/>
        <family val="0"/>
      </rPr>
      <t xml:space="preserve"> )    ( Total Cultivated Green Areas ( M </t>
    </r>
    <r>
      <rPr>
        <vertAlign val="superscript"/>
        <sz val="16"/>
        <rFont val="Arabic Transparent"/>
        <family val="0"/>
      </rPr>
      <t>2</t>
    </r>
  </si>
  <si>
    <r>
      <t xml:space="preserve">بواسطة القطاع الخاص </t>
    </r>
    <r>
      <rPr>
        <sz val="16"/>
        <rFont val="Arial"/>
        <family val="2"/>
      </rPr>
      <t>By Private  Sector</t>
    </r>
  </si>
  <si>
    <t>Mean Monthly Temperature - Emirate  of Dubai</t>
  </si>
  <si>
    <t>Quantity  of  Rainfall - Emirate  of Dubai</t>
  </si>
  <si>
    <t>Month of Occurance</t>
  </si>
  <si>
    <t>Quantity of Annual Rainfall</t>
  </si>
  <si>
    <t>Flowers and Plants**</t>
  </si>
  <si>
    <t>Number Of Trees</t>
  </si>
  <si>
    <t>Trees and Shrubs</t>
  </si>
  <si>
    <r>
      <t xml:space="preserve">الخضراء
المزروعة ( م </t>
    </r>
    <r>
      <rPr>
        <b/>
        <vertAlign val="superscript"/>
        <sz val="8"/>
        <rFont val="Myriad Pro"/>
        <family val="2"/>
      </rPr>
      <t>2</t>
    </r>
    <r>
      <rPr>
        <b/>
        <sz val="8"/>
        <rFont val="GE SS Text Light"/>
        <family val="1"/>
      </rPr>
      <t xml:space="preserve"> )</t>
    </r>
  </si>
  <si>
    <r>
      <t>Green areas
(M</t>
    </r>
    <r>
      <rPr>
        <b/>
        <vertAlign val="superscript"/>
        <sz val="8"/>
        <rFont val="Myriad Pro"/>
        <family val="2"/>
      </rPr>
      <t>2</t>
    </r>
    <r>
      <rPr>
        <b/>
        <sz val="8"/>
        <rFont val="GE SS Text Light"/>
        <family val="1"/>
      </rPr>
      <t xml:space="preserve"> )</t>
    </r>
  </si>
  <si>
    <r>
      <t>** Each 10 flowers &amp; Plants = 1 M</t>
    </r>
    <r>
      <rPr>
        <vertAlign val="superscript"/>
        <sz val="10"/>
        <rFont val="Myriad Pro"/>
        <family val="2"/>
      </rPr>
      <t>2</t>
    </r>
  </si>
  <si>
    <t>Air Pollution Indicators  at  Monitoring Sites - Emirate  of Dubai</t>
  </si>
  <si>
    <t>Dubai Municipality</t>
  </si>
  <si>
    <t>Privat Sector</t>
  </si>
  <si>
    <t>بلدية  دبي</t>
  </si>
  <si>
    <t>القطاع  الخاص</t>
  </si>
  <si>
    <t xml:space="preserve">Constructional Waste </t>
  </si>
  <si>
    <r>
      <t xml:space="preserve">بواسطـــــــة البلديــــــــة  </t>
    </r>
    <r>
      <rPr>
        <sz val="16"/>
        <rFont val="Arial"/>
        <family val="2"/>
      </rPr>
      <t xml:space="preserve">By Dubai Municipality  </t>
    </r>
  </si>
  <si>
    <t>Hazardous  Waste Treated by  Waste  Class - Emirate of  DUBAI</t>
  </si>
  <si>
    <t>Reactive Waste</t>
  </si>
  <si>
    <t>Metal Treatment Waste</t>
  </si>
  <si>
    <t>Redioactive Waste</t>
  </si>
  <si>
    <t>Clinical Waste</t>
  </si>
  <si>
    <t xml:space="preserve"> Contaminated Containers</t>
  </si>
  <si>
    <t>أخشاب</t>
  </si>
  <si>
    <t>Sand and Stones</t>
  </si>
  <si>
    <t>Quantity  of  Treated  Drainage  Water  and  Quantity  Used  for Irrigation - Emirate  of  Dubai</t>
  </si>
  <si>
    <t xml:space="preserve">Quantity of Treated Water  </t>
  </si>
  <si>
    <t xml:space="preserve">Quantity of Water Used for Irrigation </t>
  </si>
  <si>
    <t>Sales of Irrigatin Water</t>
  </si>
  <si>
    <t>Sales of Fertilizers for Public</t>
  </si>
  <si>
    <t xml:space="preserve"> Drainage Services  by Type  - Emirate  of  Dubai</t>
  </si>
  <si>
    <t>Number of House Connections</t>
  </si>
  <si>
    <t>المساحة المبنية الكلية المخدومة  
 ( هكتار)</t>
  </si>
  <si>
    <t>Total Built up Area
 (Hectare)</t>
  </si>
  <si>
    <t>Number  of Dewatering Transactions</t>
  </si>
  <si>
    <t>Length of Flushed Pipelines (m)</t>
  </si>
  <si>
    <t>Pump Repair and Cleaning (Number)</t>
  </si>
  <si>
    <t>المصدر :  مطارات دبي</t>
  </si>
  <si>
    <t>Source :  Dubai Airports</t>
  </si>
  <si>
    <r>
      <t xml:space="preserve">( </t>
    </r>
    <r>
      <rPr>
        <b/>
        <sz val="8"/>
        <rFont val="Myriad Pro"/>
        <family val="2"/>
      </rPr>
      <t>0.2</t>
    </r>
    <r>
      <rPr>
        <b/>
        <sz val="8"/>
        <rFont val="GE SS Text Light"/>
        <family val="1"/>
      </rPr>
      <t xml:space="preserve"> مم أو أكثر )</t>
    </r>
  </si>
  <si>
    <r>
      <t>(</t>
    </r>
    <r>
      <rPr>
        <b/>
        <sz val="8"/>
        <rFont val="Myriad Pro"/>
        <family val="2"/>
      </rPr>
      <t>0.2</t>
    </r>
    <r>
      <rPr>
        <b/>
        <sz val="8"/>
        <rFont val="GE SS Text Light"/>
        <family val="1"/>
      </rPr>
      <t xml:space="preserve"> m.m or more)</t>
    </r>
  </si>
  <si>
    <t>Green  Areas and Trees by Type  end  of  The Year  - Emirate of Dubai</t>
  </si>
  <si>
    <r>
      <t>*  Each 6 ground cover  = 1 M</t>
    </r>
    <r>
      <rPr>
        <vertAlign val="superscript"/>
        <sz val="10"/>
        <rFont val="Myriad Pro"/>
        <family val="2"/>
      </rPr>
      <t>2</t>
    </r>
  </si>
  <si>
    <t>Oil/Oily Waste</t>
  </si>
  <si>
    <t>Liquid Hazardous Waste</t>
  </si>
  <si>
    <r>
      <t>التوزيع النسبي لمكونات النفايات الصلبة المجمعة</t>
    </r>
    <r>
      <rPr>
        <b/>
        <vertAlign val="superscript"/>
        <sz val="14"/>
        <rFont val="GE SS Text Light"/>
        <family val="1"/>
      </rPr>
      <t>*</t>
    </r>
    <r>
      <rPr>
        <b/>
        <sz val="12"/>
        <rFont val="GE SS Text Light"/>
        <family val="1"/>
      </rPr>
      <t>- إمارة دبي</t>
    </r>
  </si>
  <si>
    <t xml:space="preserve"> السنوات  
Year</t>
  </si>
  <si>
    <t>Quantity of Fertilizers 
(Tons)</t>
  </si>
  <si>
    <t>Quantity 
(Tons)</t>
  </si>
  <si>
    <t>إصلاح وتنظيف المضخات
( عدد )</t>
  </si>
  <si>
    <t>أطوال الخطوط التي تم تنظيفها ( م )</t>
  </si>
  <si>
    <t>Number of Tankers' Trips Discharging at STP</t>
  </si>
  <si>
    <t>نوع النفايات المعالجة</t>
  </si>
  <si>
    <t>القراءات القصوى في محطات  الرصد  Highest Reading Recorded at Monitoring Sites</t>
  </si>
  <si>
    <t>ميناء جبل علي   Jebel Ali Port</t>
  </si>
  <si>
    <t xml:space="preserve"> ديرة  Deira  </t>
  </si>
  <si>
    <t xml:space="preserve">الصفا  Safa    </t>
  </si>
  <si>
    <t>الكرامة   Alkarama</t>
  </si>
  <si>
    <r>
      <t xml:space="preserve">درجة مئوية  </t>
    </r>
    <r>
      <rPr>
        <b/>
        <sz val="8"/>
        <rFont val="Myriad Pro"/>
        <family val="2"/>
      </rPr>
      <t xml:space="preserve">   Degrees Centigrade</t>
    </r>
  </si>
  <si>
    <r>
      <t>جـــدول</t>
    </r>
    <r>
      <rPr>
        <b/>
        <sz val="9"/>
        <rFont val="Myriad Pro"/>
        <family val="2"/>
      </rPr>
      <t xml:space="preserve"> ( 01 - 15 ) Table</t>
    </r>
  </si>
  <si>
    <t>18*</t>
  </si>
  <si>
    <t>81**</t>
  </si>
  <si>
    <t>Avarege Monthly Relative  Humidity - Emirate  of Dubai</t>
  </si>
  <si>
    <t xml:space="preserve"> </t>
  </si>
  <si>
    <t>جـــدول (  08 - 15 ) Table</t>
  </si>
  <si>
    <t>( Quantity in Metric Tons   الكمية بالطن المتري )</t>
  </si>
  <si>
    <t>Percentage   Distribution  of Collected Solid  Waste  Components*  - Emirate  of  Dubai</t>
  </si>
  <si>
    <t>20*</t>
  </si>
  <si>
    <t>80**</t>
  </si>
  <si>
    <t>مشـــرف   Mushrif</t>
  </si>
  <si>
    <t>قرية جبل علي   Jebel Ali Village</t>
  </si>
  <si>
    <t>General  Waste Treated by Type  -  Emirate  Of  Dubai</t>
  </si>
  <si>
    <t xml:space="preserve">April            ابريل
</t>
  </si>
  <si>
    <r>
      <t>المساحات الخضراء (م</t>
    </r>
    <r>
      <rPr>
        <b/>
        <sz val="6"/>
        <rFont val="GE SS Text Light"/>
        <family val="0"/>
      </rPr>
      <t>2</t>
    </r>
    <r>
      <rPr>
        <b/>
        <sz val="8"/>
        <rFont val="GE SS Text Light"/>
        <family val="1"/>
      </rPr>
      <t>)</t>
    </r>
  </si>
  <si>
    <r>
      <t xml:space="preserve">*  كل عدد </t>
    </r>
    <r>
      <rPr>
        <sz val="8"/>
        <rFont val="Myriad Pro"/>
        <family val="2"/>
      </rPr>
      <t xml:space="preserve">6 </t>
    </r>
    <r>
      <rPr>
        <sz val="8"/>
        <rFont val="GE SS Text Light"/>
        <family val="1"/>
      </rPr>
      <t>مغطيات تربة تساوي م 2</t>
    </r>
  </si>
  <si>
    <r>
      <t xml:space="preserve">** كل عدد </t>
    </r>
    <r>
      <rPr>
        <sz val="8"/>
        <rFont val="Myriad Pro"/>
        <family val="2"/>
      </rPr>
      <t>10</t>
    </r>
    <r>
      <rPr>
        <sz val="8"/>
        <rFont val="GE SS Text Light"/>
        <family val="1"/>
      </rPr>
      <t xml:space="preserve"> زهور ونباتات تساوي م 2 </t>
    </r>
  </si>
  <si>
    <t>Transport Source</t>
  </si>
  <si>
    <r>
      <t>Green Areas( M</t>
    </r>
    <r>
      <rPr>
        <b/>
        <vertAlign val="superscript"/>
        <sz val="8"/>
        <rFont val="Times New Roman"/>
        <family val="1"/>
      </rPr>
      <t>2)</t>
    </r>
  </si>
  <si>
    <t>نوع المكونات</t>
  </si>
  <si>
    <t>(  مليون م3 )</t>
  </si>
  <si>
    <t xml:space="preserve">مبيعات مياه الري </t>
  </si>
  <si>
    <t>الكمية 
(مليون م3 )</t>
  </si>
  <si>
    <t xml:space="preserve">  Value
(In 000 AED,)</t>
  </si>
  <si>
    <t xml:space="preserve">  Value(In 000 AED,)</t>
  </si>
  <si>
    <t xml:space="preserve">السماد المباع للجمهور </t>
  </si>
  <si>
    <t xml:space="preserve">    جـــدول ( 07 - 15 ) Table</t>
  </si>
  <si>
    <t xml:space="preserve">Novamber        نوفمبر
</t>
  </si>
  <si>
    <t xml:space="preserve">* النسب عبارة عن نتائج تجريبية على عينة من النفايات ولا تمثل النفايات 
   الكلية المجمعة                        </t>
  </si>
  <si>
    <t>General  Waste Generation by  Type  and  Transport  Source  - Emirate  Of  Dubai</t>
  </si>
  <si>
    <t xml:space="preserve"> النفايــات العامة المنتجة حســب النـــوع وجهـــة النقـــل - إمــارة دبــي</t>
  </si>
  <si>
    <t>أخرى</t>
  </si>
  <si>
    <t>2011*</t>
  </si>
  <si>
    <t>2012*</t>
  </si>
  <si>
    <t>*تم تغيير سياسة  تجميع النفايات المنتجة.</t>
  </si>
  <si>
    <t>*Policy of Collection Generation has been changed.</t>
  </si>
  <si>
    <t>( 2011 - 2013 )</t>
  </si>
  <si>
    <r>
      <t xml:space="preserve">( Quantity in Metric Tons </t>
    </r>
    <r>
      <rPr>
        <b/>
        <sz val="8"/>
        <rFont val="GE SS Text Light"/>
        <family val="1"/>
      </rPr>
      <t xml:space="preserve">  الكمية بالطن المتري</t>
    </r>
    <r>
      <rPr>
        <b/>
        <sz val="8"/>
        <rFont val="Myriad Pro"/>
        <family val="2"/>
      </rPr>
      <t xml:space="preserve"> )</t>
    </r>
  </si>
  <si>
    <t>(2012-2013)</t>
  </si>
  <si>
    <r>
      <t xml:space="preserve">جـــدول </t>
    </r>
    <r>
      <rPr>
        <b/>
        <sz val="8"/>
        <rFont val="Myriad Pro"/>
        <family val="2"/>
      </rPr>
      <t>( 09 - 15 ) Table</t>
    </r>
  </si>
  <si>
    <t>Type of Compenents</t>
  </si>
  <si>
    <t>*percentage are  experimental results on  sample of the waste And do not represent waste 
    Consolidated total</t>
  </si>
  <si>
    <t>16*</t>
  </si>
  <si>
    <t>78**</t>
  </si>
  <si>
    <t>2013*</t>
  </si>
  <si>
    <t>معالجة</t>
  </si>
  <si>
    <t xml:space="preserve">نفايات انشايئة شهر فبراير </t>
  </si>
  <si>
    <t>اجمالي 7,350,676</t>
  </si>
  <si>
    <t>( 2011-  2013 )</t>
  </si>
  <si>
    <t>( 2011- 2013 )</t>
  </si>
  <si>
    <t>( 2011 - 2013)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</si>
</sst>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&quot;د.إ.&quot;\ * #,##0_-;_-&quot;د.إ.&quot;\ * #,##0\-;_-&quot;د.إ.&quot;\ * &quot;-&quot;_-;_-@_-"/>
    <numFmt numFmtId="173" formatCode="_-* #,##0_-;_-* #,##0\-;_-* &quot;-&quot;_-;_-@_-"/>
    <numFmt numFmtId="174" formatCode="_-&quot;د.إ.&quot;\ * #,##0.00_-;_-&quot;د.إ.&quot;\ * #,##0.00\-;_-&quot;د.إ.&quot;\ * &quot;-&quot;??_-;_-@_-"/>
    <numFmt numFmtId="175" formatCode="_-* #,##0.00_-;_-* #,##0.00\-;_-* &quot;-&quot;??_-;_-@_-"/>
    <numFmt numFmtId="176" formatCode="0.0"/>
    <numFmt numFmtId="177" formatCode="#,##0.0"/>
    <numFmt numFmtId="178" formatCode="0.000"/>
    <numFmt numFmtId="179" formatCode="#,##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########"/>
    <numFmt numFmtId="185" formatCode="_-* #,##0_-;_-* #,##0\-;_-* &quot;-&quot;??_-;_-@_-"/>
  </numFmts>
  <fonts count="130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name val="MS Sans Serif"/>
      <family val="0"/>
    </font>
    <font>
      <sz val="10"/>
      <name val="Arabic Transparent"/>
      <family val="0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2"/>
      <name val="GE SS Text Light"/>
      <family val="1"/>
    </font>
    <font>
      <sz val="10"/>
      <name val="GE SS Text Light"/>
      <family val="1"/>
    </font>
    <font>
      <b/>
      <sz val="9"/>
      <name val="GE SS Text Light"/>
      <family val="1"/>
    </font>
    <font>
      <sz val="9"/>
      <name val="GE SS Text Light"/>
      <family val="1"/>
    </font>
    <font>
      <sz val="12"/>
      <name val="GE SS Text Light"/>
      <family val="1"/>
    </font>
    <font>
      <sz val="8"/>
      <name val="GE SS Text Light"/>
      <family val="1"/>
    </font>
    <font>
      <b/>
      <sz val="8"/>
      <name val="GE SS Text Light"/>
      <family val="1"/>
    </font>
    <font>
      <b/>
      <sz val="10"/>
      <name val="GE SS Text Light"/>
      <family val="1"/>
    </font>
    <font>
      <sz val="8"/>
      <name val="Myriad Pro"/>
      <family val="2"/>
    </font>
    <font>
      <b/>
      <sz val="8"/>
      <color indexed="8"/>
      <name val="GE SS Text Light"/>
      <family val="1"/>
    </font>
    <font>
      <b/>
      <sz val="10"/>
      <name val="Myriad Pro"/>
      <family val="2"/>
    </font>
    <font>
      <sz val="10"/>
      <name val="Myriad Pro"/>
      <family val="2"/>
    </font>
    <font>
      <b/>
      <sz val="9"/>
      <name val="Myriad Pro"/>
      <family val="2"/>
    </font>
    <font>
      <sz val="9"/>
      <name val="Myriad Pro"/>
      <family val="2"/>
    </font>
    <font>
      <sz val="12"/>
      <name val="Myriad Pro"/>
      <family val="2"/>
    </font>
    <font>
      <b/>
      <sz val="12"/>
      <name val="Myriad Pro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b/>
      <vertAlign val="superscript"/>
      <sz val="8"/>
      <color indexed="8"/>
      <name val="Myriad Pro"/>
      <family val="2"/>
    </font>
    <font>
      <sz val="9"/>
      <color indexed="8"/>
      <name val="Myriad Pro"/>
      <family val="2"/>
    </font>
    <font>
      <sz val="16"/>
      <name val="GE SS Text Light"/>
      <family val="1"/>
    </font>
    <font>
      <sz val="16"/>
      <name val="MS Sans Serif"/>
      <family val="2"/>
    </font>
    <font>
      <sz val="16"/>
      <name val="Myriad Pro"/>
      <family val="2"/>
    </font>
    <font>
      <sz val="16"/>
      <name val="Arabic Transparent"/>
      <family val="0"/>
    </font>
    <font>
      <sz val="16"/>
      <name val="Arial"/>
      <family val="2"/>
    </font>
    <font>
      <vertAlign val="superscript"/>
      <sz val="16"/>
      <name val="Arabic Transparent"/>
      <family val="0"/>
    </font>
    <font>
      <b/>
      <vertAlign val="superscript"/>
      <sz val="8"/>
      <name val="Myriad Pro"/>
      <family val="2"/>
    </font>
    <font>
      <vertAlign val="superscript"/>
      <sz val="10"/>
      <name val="Myriad Pro"/>
      <family val="2"/>
    </font>
    <font>
      <b/>
      <sz val="11"/>
      <name val="Myriad Pro"/>
      <family val="2"/>
    </font>
    <font>
      <b/>
      <vertAlign val="superscript"/>
      <sz val="14"/>
      <name val="GE SS Text Light"/>
      <family val="1"/>
    </font>
    <font>
      <sz val="11"/>
      <name val="Myriad Pro"/>
      <family val="2"/>
    </font>
    <font>
      <b/>
      <sz val="9"/>
      <color indexed="8"/>
      <name val="Myriad Pro"/>
      <family val="0"/>
    </font>
    <font>
      <sz val="8"/>
      <color indexed="8"/>
      <name val="Myriad Pro"/>
      <family val="0"/>
    </font>
    <font>
      <sz val="7.35"/>
      <color indexed="8"/>
      <name val="Myriad Pro"/>
      <family val="0"/>
    </font>
    <font>
      <sz val="8"/>
      <color indexed="5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6"/>
      <name val="GE SS Text Light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10"/>
      <name val="Times New Roman"/>
      <family val="1"/>
    </font>
    <font>
      <sz val="10"/>
      <color indexed="8"/>
      <name val="Arabic Transparent"/>
      <family val="0"/>
    </font>
    <font>
      <b/>
      <sz val="7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ahoma"/>
      <family val="2"/>
    </font>
    <font>
      <sz val="16"/>
      <color indexed="10"/>
      <name val="MS Sans Serif"/>
      <family val="2"/>
    </font>
    <font>
      <sz val="8"/>
      <color indexed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6.5"/>
      <color indexed="8"/>
      <name val="Arial"/>
      <family val="0"/>
    </font>
    <font>
      <b/>
      <sz val="8"/>
      <color indexed="8"/>
      <name val="Arial"/>
      <family val="0"/>
    </font>
    <font>
      <sz val="9.75"/>
      <color indexed="8"/>
      <name val="Arial"/>
      <family val="0"/>
    </font>
    <font>
      <b/>
      <sz val="12"/>
      <color indexed="8"/>
      <name val="GE SS Text Light"/>
      <family val="0"/>
    </font>
    <font>
      <sz val="11"/>
      <color indexed="8"/>
      <name val="GE SS Text Light"/>
      <family val="0"/>
    </font>
    <font>
      <b/>
      <sz val="11"/>
      <color indexed="8"/>
      <name val="Myriad Pro"/>
      <family val="0"/>
    </font>
    <font>
      <b/>
      <sz val="10"/>
      <color indexed="8"/>
      <name val="GE SS Text Light"/>
      <family val="0"/>
    </font>
    <font>
      <sz val="10"/>
      <color indexed="8"/>
      <name val="GE SS Text Light"/>
      <family val="0"/>
    </font>
    <font>
      <sz val="9"/>
      <color indexed="8"/>
      <name val="GE SS Text Light"/>
      <family val="0"/>
    </font>
    <font>
      <b/>
      <sz val="9"/>
      <color indexed="8"/>
      <name val="GE SS Text Light"/>
      <family val="0"/>
    </font>
    <font>
      <sz val="8"/>
      <color indexed="8"/>
      <name val="GE SS Text Light"/>
      <family val="0"/>
    </font>
    <font>
      <b/>
      <sz val="10"/>
      <color indexed="8"/>
      <name val="Arial"/>
      <family val="0"/>
    </font>
    <font>
      <sz val="10.75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abic Transparent"/>
      <family val="0"/>
    </font>
    <font>
      <sz val="6.7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b/>
      <sz val="13.2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ahoma"/>
      <family val="2"/>
    </font>
    <font>
      <sz val="10"/>
      <color theme="1"/>
      <name val="Arial"/>
      <family val="2"/>
    </font>
    <font>
      <sz val="16"/>
      <color rgb="FFFF0000"/>
      <name val="MS Sans Serif"/>
      <family val="2"/>
    </font>
    <font>
      <sz val="8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dotted"/>
      <top>
        <color indexed="63"/>
      </top>
      <bottom>
        <color indexed="63"/>
      </bottom>
    </border>
    <border>
      <left style="hair"/>
      <right style="dotted"/>
      <top style="hair"/>
      <bottom style="hair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 style="dashed"/>
      <top style="hair"/>
      <bottom>
        <color indexed="63"/>
      </bottom>
    </border>
    <border>
      <left>
        <color indexed="63"/>
      </left>
      <right style="dashed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09" fillId="20" borderId="0" applyNumberFormat="0" applyBorder="0" applyAlignment="0" applyProtection="0"/>
    <xf numFmtId="0" fontId="109" fillId="21" borderId="0" applyNumberFormat="0" applyBorder="0" applyAlignment="0" applyProtection="0"/>
    <xf numFmtId="0" fontId="109" fillId="22" borderId="0" applyNumberFormat="0" applyBorder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10" fillId="26" borderId="0" applyNumberFormat="0" applyBorder="0" applyAlignment="0" applyProtection="0"/>
    <xf numFmtId="0" fontId="111" fillId="27" borderId="1" applyNumberFormat="0" applyAlignment="0" applyProtection="0"/>
    <xf numFmtId="0" fontId="112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115" fillId="0" borderId="3" applyNumberFormat="0" applyFill="0" applyAlignment="0" applyProtection="0"/>
    <xf numFmtId="0" fontId="116" fillId="0" borderId="4" applyNumberFormat="0" applyFill="0" applyAlignment="0" applyProtection="0"/>
    <xf numFmtId="0" fontId="117" fillId="0" borderId="5" applyNumberFormat="0" applyFill="0" applyAlignment="0" applyProtection="0"/>
    <xf numFmtId="0" fontId="1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8" fillId="30" borderId="1" applyNumberFormat="0" applyAlignment="0" applyProtection="0"/>
    <xf numFmtId="0" fontId="119" fillId="0" borderId="6" applyNumberFormat="0" applyFill="0" applyAlignment="0" applyProtection="0"/>
    <xf numFmtId="0" fontId="4" fillId="0" borderId="0" applyNumberFormat="0">
      <alignment horizontal="right"/>
      <protection/>
    </xf>
    <xf numFmtId="0" fontId="120" fillId="31" borderId="0" applyNumberFormat="0" applyBorder="0" applyAlignment="0" applyProtection="0"/>
    <xf numFmtId="0" fontId="121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122" fillId="27" borderId="8" applyNumberFormat="0" applyAlignment="0" applyProtection="0"/>
    <xf numFmtId="9" fontId="0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9" applyNumberFormat="0" applyFill="0" applyAlignment="0" applyProtection="0"/>
    <xf numFmtId="0" fontId="125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59">
      <alignment/>
      <protection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centerContinuous"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top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15" fillId="0" borderId="0" xfId="0" applyFont="1" applyAlignment="1">
      <alignment horizontal="right" vertical="center" indent="6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vertical="center"/>
    </xf>
    <xf numFmtId="0" fontId="16" fillId="0" borderId="0" xfId="0" applyFont="1" applyAlignment="1">
      <alignment horizontal="centerContinuous" vertical="center"/>
    </xf>
    <xf numFmtId="0" fontId="19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Fill="1" applyAlignment="1">
      <alignment horizontal="centerContinuous" vertical="center"/>
    </xf>
    <xf numFmtId="0" fontId="19" fillId="0" borderId="12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13" xfId="0" applyFont="1" applyFill="1" applyBorder="1" applyAlignment="1">
      <alignment horizontal="center"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top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horizontal="right" vertical="center" readingOrder="2"/>
    </xf>
    <xf numFmtId="0" fontId="22" fillId="0" borderId="14" xfId="0" applyFont="1" applyBorder="1" applyAlignment="1">
      <alignment horizontal="centerContinuous" vertical="center"/>
    </xf>
    <xf numFmtId="0" fontId="22" fillId="0" borderId="15" xfId="0" applyFont="1" applyBorder="1" applyAlignment="1">
      <alignment horizontal="centerContinuous" vertical="center"/>
    </xf>
    <xf numFmtId="0" fontId="22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 readingOrder="2"/>
    </xf>
    <xf numFmtId="0" fontId="21" fillId="0" borderId="0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Continuous" vertical="center"/>
    </xf>
    <xf numFmtId="0" fontId="18" fillId="0" borderId="16" xfId="0" applyFont="1" applyBorder="1" applyAlignment="1">
      <alignment horizontal="center" vertical="center" readingOrder="1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2" fillId="0" borderId="14" xfId="0" applyFont="1" applyBorder="1" applyAlignment="1">
      <alignment horizontal="center" wrapText="1"/>
    </xf>
    <xf numFmtId="0" fontId="22" fillId="0" borderId="16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wrapText="1" readingOrder="2"/>
    </xf>
    <xf numFmtId="0" fontId="22" fillId="0" borderId="16" xfId="0" applyFont="1" applyBorder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59" applyFont="1">
      <alignment/>
      <protection/>
    </xf>
    <xf numFmtId="0" fontId="26" fillId="0" borderId="0" xfId="0" applyFont="1" applyBorder="1" applyAlignment="1">
      <alignment horizontal="centerContinuous" vertical="center"/>
    </xf>
    <xf numFmtId="0" fontId="2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Continuous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Fill="1" applyBorder="1" applyAlignment="1">
      <alignment horizontal="centerContinuous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0" xfId="59" applyFont="1">
      <alignment/>
      <protection/>
    </xf>
    <xf numFmtId="0" fontId="31" fillId="0" borderId="0" xfId="0" applyFont="1" applyBorder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31" fillId="0" borderId="0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Fill="1" applyBorder="1" applyAlignment="1">
      <alignment horizontal="centerContinuous" vertical="top"/>
    </xf>
    <xf numFmtId="0" fontId="26" fillId="0" borderId="0" xfId="0" applyFont="1" applyAlignment="1">
      <alignment vertical="center"/>
    </xf>
    <xf numFmtId="0" fontId="27" fillId="0" borderId="0" xfId="0" applyFont="1" applyBorder="1" applyAlignment="1">
      <alignment vertical="center" readingOrder="2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 readingOrder="2"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176" fontId="27" fillId="0" borderId="0" xfId="0" applyNumberFormat="1" applyFont="1" applyFill="1" applyAlignment="1">
      <alignment horizontal="right" vertical="center" indent="2" readingOrder="1"/>
    </xf>
    <xf numFmtId="176" fontId="27" fillId="0" borderId="17" xfId="0" applyNumberFormat="1" applyFont="1" applyFill="1" applyBorder="1" applyAlignment="1">
      <alignment horizontal="right" vertical="center" indent="2" readingOrder="1"/>
    </xf>
    <xf numFmtId="0" fontId="28" fillId="0" borderId="17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32" fillId="0" borderId="15" xfId="0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right" vertical="center" indent="2"/>
    </xf>
    <xf numFmtId="0" fontId="32" fillId="0" borderId="18" xfId="0" applyFont="1" applyBorder="1" applyAlignment="1">
      <alignment horizontal="centerContinuous" vertical="center"/>
    </xf>
    <xf numFmtId="0" fontId="32" fillId="0" borderId="13" xfId="0" applyFont="1" applyBorder="1" applyAlignment="1">
      <alignment horizontal="centerContinuous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32" fillId="0" borderId="15" xfId="0" applyFont="1" applyBorder="1" applyAlignment="1">
      <alignment horizontal="center" vertical="top"/>
    </xf>
    <xf numFmtId="0" fontId="32" fillId="0" borderId="15" xfId="0" applyFont="1" applyBorder="1" applyAlignment="1">
      <alignment horizontal="center" vertical="top" wrapText="1"/>
    </xf>
    <xf numFmtId="0" fontId="28" fillId="0" borderId="18" xfId="0" applyFont="1" applyBorder="1" applyAlignment="1">
      <alignment horizontal="centerContinuous" vertical="center"/>
    </xf>
    <xf numFmtId="0" fontId="28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33" fillId="0" borderId="15" xfId="0" applyFont="1" applyBorder="1" applyAlignment="1">
      <alignment horizontal="center" vertical="top"/>
    </xf>
    <xf numFmtId="0" fontId="33" fillId="0" borderId="15" xfId="0" applyFont="1" applyBorder="1" applyAlignment="1">
      <alignment horizontal="center" vertical="top" wrapText="1"/>
    </xf>
    <xf numFmtId="0" fontId="28" fillId="0" borderId="18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Alignment="1">
      <alignment horizontal="right" readingOrder="2"/>
    </xf>
    <xf numFmtId="0" fontId="22" fillId="0" borderId="16" xfId="0" applyFont="1" applyBorder="1" applyAlignment="1">
      <alignment horizontal="centerContinuous" vertical="center"/>
    </xf>
    <xf numFmtId="0" fontId="28" fillId="0" borderId="0" xfId="0" applyFont="1" applyBorder="1" applyAlignment="1">
      <alignment vertical="center"/>
    </xf>
    <xf numFmtId="3" fontId="32" fillId="0" borderId="0" xfId="0" applyNumberFormat="1" applyFont="1" applyBorder="1" applyAlignment="1">
      <alignment horizontal="right" vertical="center" indent="2"/>
    </xf>
    <xf numFmtId="0" fontId="36" fillId="33" borderId="0" xfId="59" applyFont="1" applyFill="1">
      <alignment/>
      <protection/>
    </xf>
    <xf numFmtId="0" fontId="36" fillId="0" borderId="0" xfId="59" applyFont="1">
      <alignment/>
      <protection/>
    </xf>
    <xf numFmtId="0" fontId="37" fillId="0" borderId="0" xfId="59" applyFont="1">
      <alignment/>
      <protection/>
    </xf>
    <xf numFmtId="0" fontId="38" fillId="33" borderId="0" xfId="59" applyFont="1" applyFill="1">
      <alignment/>
      <protection/>
    </xf>
    <xf numFmtId="0" fontId="38" fillId="0" borderId="0" xfId="59" applyFont="1">
      <alignment/>
      <protection/>
    </xf>
    <xf numFmtId="0" fontId="38" fillId="34" borderId="0" xfId="59" applyFont="1" applyFill="1">
      <alignment/>
      <protection/>
    </xf>
    <xf numFmtId="0" fontId="38" fillId="0" borderId="0" xfId="59" applyFont="1" applyFill="1">
      <alignment/>
      <protection/>
    </xf>
    <xf numFmtId="0" fontId="39" fillId="0" borderId="0" xfId="59" applyFont="1">
      <alignment/>
      <protection/>
    </xf>
    <xf numFmtId="0" fontId="40" fillId="0" borderId="0" xfId="0" applyFont="1" applyAlignment="1">
      <alignment/>
    </xf>
    <xf numFmtId="0" fontId="39" fillId="0" borderId="0" xfId="0" applyFont="1" applyAlignment="1">
      <alignment wrapText="1"/>
    </xf>
    <xf numFmtId="0" fontId="40" fillId="33" borderId="0" xfId="0" applyFont="1" applyFill="1" applyAlignment="1">
      <alignment/>
    </xf>
    <xf numFmtId="0" fontId="40" fillId="0" borderId="0" xfId="0" applyNumberFormat="1" applyFont="1" applyAlignment="1">
      <alignment/>
    </xf>
    <xf numFmtId="0" fontId="40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39" fillId="0" borderId="0" xfId="0" applyFont="1" applyAlignment="1">
      <alignment/>
    </xf>
    <xf numFmtId="0" fontId="22" fillId="0" borderId="14" xfId="0" applyFont="1" applyBorder="1" applyAlignment="1">
      <alignment horizontal="center" vertical="center"/>
    </xf>
    <xf numFmtId="0" fontId="29" fillId="0" borderId="17" xfId="0" applyNumberFormat="1" applyFont="1" applyFill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177" fontId="24" fillId="0" borderId="0" xfId="0" applyNumberFormat="1" applyFont="1" applyBorder="1" applyAlignment="1">
      <alignment horizontal="center" vertical="center"/>
    </xf>
    <xf numFmtId="179" fontId="24" fillId="0" borderId="0" xfId="0" applyNumberFormat="1" applyFont="1" applyBorder="1" applyAlignment="1">
      <alignment horizontal="center" vertical="center"/>
    </xf>
    <xf numFmtId="176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78" fontId="29" fillId="0" borderId="0" xfId="0" applyNumberFormat="1" applyFont="1" applyBorder="1" applyAlignment="1">
      <alignment horizontal="center" vertical="center"/>
    </xf>
    <xf numFmtId="3" fontId="32" fillId="0" borderId="19" xfId="0" applyNumberFormat="1" applyFont="1" applyBorder="1" applyAlignment="1">
      <alignment horizontal="center" vertical="center"/>
    </xf>
    <xf numFmtId="3" fontId="29" fillId="0" borderId="17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2" fontId="28" fillId="0" borderId="19" xfId="0" applyNumberFormat="1" applyFont="1" applyBorder="1" applyAlignment="1">
      <alignment horizontal="center" vertical="center"/>
    </xf>
    <xf numFmtId="176" fontId="29" fillId="0" borderId="17" xfId="0" applyNumberFormat="1" applyFont="1" applyFill="1" applyBorder="1" applyAlignment="1">
      <alignment horizontal="center" vertical="center" readingOrder="1"/>
    </xf>
    <xf numFmtId="0" fontId="22" fillId="0" borderId="16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right" vertical="center" readingOrder="2"/>
    </xf>
    <xf numFmtId="0" fontId="29" fillId="0" borderId="0" xfId="0" applyFont="1" applyBorder="1" applyAlignment="1">
      <alignment horizontal="right" vertical="center" indent="2"/>
    </xf>
    <xf numFmtId="0" fontId="22" fillId="0" borderId="0" xfId="0" applyFont="1" applyBorder="1" applyAlignment="1">
      <alignment horizontal="right" vertical="center" indent="1"/>
    </xf>
    <xf numFmtId="0" fontId="28" fillId="0" borderId="20" xfId="0" applyFont="1" applyBorder="1" applyAlignment="1">
      <alignment horizontal="centerContinuous"/>
    </xf>
    <xf numFmtId="0" fontId="28" fillId="0" borderId="18" xfId="0" applyFont="1" applyBorder="1" applyAlignment="1">
      <alignment horizontal="centerContinuous" vertical="top"/>
    </xf>
    <xf numFmtId="0" fontId="28" fillId="0" borderId="13" xfId="0" applyFont="1" applyBorder="1" applyAlignment="1">
      <alignment horizontal="centerContinuous" vertical="top"/>
    </xf>
    <xf numFmtId="0" fontId="22" fillId="0" borderId="19" xfId="0" applyFont="1" applyBorder="1" applyAlignment="1">
      <alignment horizontal="right" vertical="center" indent="1"/>
    </xf>
    <xf numFmtId="0" fontId="32" fillId="0" borderId="0" xfId="0" applyFont="1" applyBorder="1" applyAlignment="1">
      <alignment horizontal="left" vertical="center" indent="1"/>
    </xf>
    <xf numFmtId="0" fontId="32" fillId="0" borderId="19" xfId="0" applyFont="1" applyBorder="1" applyAlignment="1">
      <alignment horizontal="left" vertical="center" indent="1"/>
    </xf>
    <xf numFmtId="0" fontId="44" fillId="0" borderId="0" xfId="0" applyFont="1" applyFill="1" applyAlignment="1">
      <alignment horizontal="centerContinuous" vertical="center"/>
    </xf>
    <xf numFmtId="0" fontId="44" fillId="0" borderId="0" xfId="0" applyFont="1" applyBorder="1" applyAlignment="1">
      <alignment horizontal="centerContinuous" vertical="center"/>
    </xf>
    <xf numFmtId="0" fontId="22" fillId="0" borderId="16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175" fontId="121" fillId="0" borderId="0" xfId="42" applyFont="1" applyAlignment="1">
      <alignment/>
    </xf>
    <xf numFmtId="0" fontId="126" fillId="0" borderId="0" xfId="0" applyFont="1" applyAlignment="1">
      <alignment/>
    </xf>
    <xf numFmtId="0" fontId="18" fillId="0" borderId="12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76" fontId="29" fillId="0" borderId="0" xfId="0" applyNumberFormat="1" applyFont="1" applyFill="1" applyBorder="1" applyAlignment="1">
      <alignment horizontal="center" vertical="center" readingOrder="1"/>
    </xf>
    <xf numFmtId="0" fontId="28" fillId="0" borderId="21" xfId="0" applyFont="1" applyBorder="1" applyAlignment="1">
      <alignment horizontal="center" vertical="center"/>
    </xf>
    <xf numFmtId="0" fontId="15" fillId="0" borderId="17" xfId="0" applyFont="1" applyFill="1" applyBorder="1" applyAlignment="1">
      <alignment vertical="center"/>
    </xf>
    <xf numFmtId="176" fontId="29" fillId="0" borderId="13" xfId="0" applyNumberFormat="1" applyFont="1" applyFill="1" applyBorder="1" applyAlignment="1">
      <alignment horizontal="center" vertical="center" readingOrder="1"/>
    </xf>
    <xf numFmtId="176" fontId="29" fillId="0" borderId="11" xfId="0" applyNumberFormat="1" applyFont="1" applyFill="1" applyBorder="1" applyAlignment="1">
      <alignment horizontal="center" vertical="center" readingOrder="1"/>
    </xf>
    <xf numFmtId="0" fontId="28" fillId="0" borderId="13" xfId="0" applyFont="1" applyFill="1" applyBorder="1" applyAlignment="1">
      <alignment horizontal="left" vertical="center" indent="1"/>
    </xf>
    <xf numFmtId="0" fontId="28" fillId="0" borderId="11" xfId="0" applyFont="1" applyFill="1" applyBorder="1" applyAlignment="1">
      <alignment horizontal="left" vertical="center" indent="1"/>
    </xf>
    <xf numFmtId="0" fontId="18" fillId="0" borderId="1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right" vertical="center" indent="1"/>
    </xf>
    <xf numFmtId="0" fontId="29" fillId="0" borderId="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right" vertical="center" indent="1"/>
    </xf>
    <xf numFmtId="0" fontId="19" fillId="0" borderId="14" xfId="0" applyFont="1" applyFill="1" applyBorder="1" applyAlignment="1">
      <alignment vertical="center"/>
    </xf>
    <xf numFmtId="0" fontId="22" fillId="0" borderId="16" xfId="0" applyFont="1" applyFill="1" applyBorder="1" applyAlignment="1">
      <alignment horizontal="center" vertical="center" readingOrder="2"/>
    </xf>
    <xf numFmtId="0" fontId="19" fillId="0" borderId="15" xfId="0" applyFont="1" applyFill="1" applyBorder="1" applyAlignment="1">
      <alignment vertical="top"/>
    </xf>
    <xf numFmtId="0" fontId="18" fillId="0" borderId="14" xfId="0" applyFont="1" applyBorder="1" applyAlignment="1">
      <alignment horizontal="center"/>
    </xf>
    <xf numFmtId="0" fontId="28" fillId="0" borderId="16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 vertical="top"/>
    </xf>
    <xf numFmtId="0" fontId="2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3" fontId="127" fillId="0" borderId="0" xfId="58" applyNumberFormat="1" applyFont="1" applyBorder="1" applyAlignment="1">
      <alignment horizontal="center"/>
      <protection/>
    </xf>
    <xf numFmtId="3" fontId="52" fillId="0" borderId="19" xfId="0" applyNumberFormat="1" applyFont="1" applyBorder="1" applyAlignment="1">
      <alignment horizontal="right" vertical="center" indent="5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 indent="5"/>
    </xf>
    <xf numFmtId="0" fontId="18" fillId="0" borderId="19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76" fontId="29" fillId="0" borderId="23" xfId="0" applyNumberFormat="1" applyFont="1" applyFill="1" applyBorder="1" applyAlignment="1">
      <alignment horizontal="center" vertical="center" readingOrder="1"/>
    </xf>
    <xf numFmtId="0" fontId="18" fillId="0" borderId="1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8" fillId="0" borderId="24" xfId="0" applyFont="1" applyBorder="1" applyAlignment="1">
      <alignment horizontal="center" vertical="center"/>
    </xf>
    <xf numFmtId="0" fontId="128" fillId="0" borderId="0" xfId="59" applyFont="1">
      <alignment/>
      <protection/>
    </xf>
    <xf numFmtId="0" fontId="128" fillId="34" borderId="0" xfId="59" applyFont="1" applyFill="1">
      <alignment/>
      <protection/>
    </xf>
    <xf numFmtId="2" fontId="37" fillId="0" borderId="0" xfId="59" applyNumberFormat="1" applyFont="1">
      <alignment/>
      <protection/>
    </xf>
    <xf numFmtId="0" fontId="26" fillId="0" borderId="16" xfId="0" applyFont="1" applyFill="1" applyBorder="1" applyAlignment="1">
      <alignment horizontal="center" vertical="center"/>
    </xf>
    <xf numFmtId="176" fontId="27" fillId="0" borderId="16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176" fontId="27" fillId="0" borderId="15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55" fillId="0" borderId="0" xfId="0" applyFont="1" applyAlignment="1">
      <alignment horizontal="left" vertical="center" readingOrder="1"/>
    </xf>
    <xf numFmtId="0" fontId="58" fillId="0" borderId="0" xfId="0" applyFont="1" applyAlignment="1">
      <alignment horizontal="left" vertical="center" readingOrder="1"/>
    </xf>
    <xf numFmtId="176" fontId="29" fillId="0" borderId="12" xfId="0" applyNumberFormat="1" applyFont="1" applyFill="1" applyBorder="1" applyAlignment="1">
      <alignment horizontal="center" vertical="center" readingOrder="1"/>
    </xf>
    <xf numFmtId="176" fontId="27" fillId="0" borderId="15" xfId="0" applyNumberFormat="1" applyFont="1" applyFill="1" applyBorder="1" applyAlignment="1">
      <alignment horizontal="center" vertical="center" wrapText="1"/>
    </xf>
    <xf numFmtId="176" fontId="27" fillId="0" borderId="16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3" fontId="24" fillId="0" borderId="13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176" fontId="29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Continuous"/>
    </xf>
    <xf numFmtId="0" fontId="18" fillId="0" borderId="17" xfId="0" applyFont="1" applyBorder="1" applyAlignment="1">
      <alignment horizontal="right" vertical="center"/>
    </xf>
    <xf numFmtId="0" fontId="19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8" fillId="0" borderId="1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3" fontId="32" fillId="0" borderId="22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28" fillId="0" borderId="16" xfId="0" applyFont="1" applyBorder="1" applyAlignment="1">
      <alignment horizontal="right" vertical="center"/>
    </xf>
    <xf numFmtId="0" fontId="28" fillId="0" borderId="10" xfId="0" applyFont="1" applyBorder="1" applyAlignment="1">
      <alignment horizontal="center" vertical="center"/>
    </xf>
    <xf numFmtId="3" fontId="32" fillId="0" borderId="13" xfId="0" applyNumberFormat="1" applyFont="1" applyBorder="1" applyAlignment="1">
      <alignment horizontal="center" vertical="center"/>
    </xf>
    <xf numFmtId="3" fontId="32" fillId="0" borderId="11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 indent="1"/>
    </xf>
    <xf numFmtId="0" fontId="0" fillId="0" borderId="13" xfId="0" applyFont="1" applyBorder="1" applyAlignment="1">
      <alignment horizontal="left" vertical="center" indent="1"/>
    </xf>
    <xf numFmtId="0" fontId="53" fillId="0" borderId="24" xfId="0" applyFont="1" applyBorder="1" applyAlignment="1">
      <alignment horizontal="right" vertical="center" indent="1"/>
    </xf>
    <xf numFmtId="0" fontId="0" fillId="0" borderId="22" xfId="0" applyFont="1" applyBorder="1" applyAlignment="1">
      <alignment horizontal="left" vertical="center" indent="1"/>
    </xf>
    <xf numFmtId="0" fontId="18" fillId="0" borderId="18" xfId="0" applyFont="1" applyBorder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0" fontId="18" fillId="0" borderId="24" xfId="0" applyFont="1" applyBorder="1" applyAlignment="1">
      <alignment horizontal="right" vertical="center"/>
    </xf>
    <xf numFmtId="0" fontId="28" fillId="0" borderId="22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center" vertical="center"/>
    </xf>
    <xf numFmtId="3" fontId="29" fillId="0" borderId="11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3" fontId="29" fillId="0" borderId="16" xfId="0" applyNumberFormat="1" applyFont="1" applyBorder="1" applyAlignment="1">
      <alignment horizontal="center" vertical="center"/>
    </xf>
    <xf numFmtId="3" fontId="29" fillId="0" borderId="15" xfId="0" applyNumberFormat="1" applyFont="1" applyBorder="1" applyAlignment="1">
      <alignment horizontal="center" vertical="center"/>
    </xf>
    <xf numFmtId="3" fontId="35" fillId="0" borderId="16" xfId="0" applyNumberFormat="1" applyFont="1" applyBorder="1" applyAlignment="1">
      <alignment horizontal="center" vertical="center"/>
    </xf>
    <xf numFmtId="3" fontId="35" fillId="0" borderId="15" xfId="0" applyNumberFormat="1" applyFont="1" applyBorder="1" applyAlignment="1">
      <alignment horizontal="center" vertical="center"/>
    </xf>
    <xf numFmtId="3" fontId="35" fillId="0" borderId="16" xfId="0" applyNumberFormat="1" applyFont="1" applyFill="1" applyBorder="1" applyAlignment="1">
      <alignment horizontal="center" vertical="center"/>
    </xf>
    <xf numFmtId="3" fontId="35" fillId="0" borderId="15" xfId="0" applyNumberFormat="1" applyFont="1" applyFill="1" applyBorder="1" applyAlignment="1">
      <alignment horizontal="center" vertical="center"/>
    </xf>
    <xf numFmtId="0" fontId="21" fillId="0" borderId="23" xfId="0" applyFont="1" applyBorder="1" applyAlignment="1">
      <alignment horizontal="right" vertical="center" wrapText="1" readingOrder="2"/>
    </xf>
    <xf numFmtId="0" fontId="44" fillId="0" borderId="21" xfId="0" applyFont="1" applyBorder="1" applyAlignment="1">
      <alignment horizontal="center" vertical="center"/>
    </xf>
    <xf numFmtId="0" fontId="0" fillId="35" borderId="0" xfId="0" applyFill="1" applyAlignment="1">
      <alignment/>
    </xf>
    <xf numFmtId="3" fontId="129" fillId="35" borderId="0" xfId="0" applyNumberFormat="1" applyFont="1" applyFill="1" applyAlignment="1">
      <alignment horizontal="center" vertical="top" wrapText="1"/>
    </xf>
    <xf numFmtId="0" fontId="129" fillId="35" borderId="0" xfId="0" applyFont="1" applyFill="1" applyAlignment="1">
      <alignment horizontal="center" vertical="top" wrapText="1"/>
    </xf>
    <xf numFmtId="0" fontId="129" fillId="35" borderId="0" xfId="0" applyFont="1" applyFill="1" applyAlignment="1">
      <alignment horizontal="right" vertical="top" wrapText="1"/>
    </xf>
    <xf numFmtId="3" fontId="0" fillId="0" borderId="0" xfId="0" applyNumberFormat="1" applyBorder="1" applyAlignment="1">
      <alignment vertical="center"/>
    </xf>
    <xf numFmtId="3" fontId="32" fillId="0" borderId="0" xfId="0" applyNumberFormat="1" applyFont="1" applyBorder="1" applyAlignment="1">
      <alignment vertical="center"/>
    </xf>
    <xf numFmtId="0" fontId="18" fillId="0" borderId="23" xfId="0" applyFont="1" applyFill="1" applyBorder="1" applyAlignment="1">
      <alignment horizontal="center"/>
    </xf>
    <xf numFmtId="175" fontId="40" fillId="0" borderId="0" xfId="42" applyFont="1" applyAlignment="1">
      <alignment/>
    </xf>
    <xf numFmtId="3" fontId="0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 readingOrder="1"/>
    </xf>
    <xf numFmtId="0" fontId="60" fillId="0" borderId="0" xfId="0" applyFont="1" applyAlignment="1">
      <alignment vertical="center"/>
    </xf>
    <xf numFmtId="0" fontId="18" fillId="0" borderId="24" xfId="0" applyFont="1" applyBorder="1" applyAlignment="1">
      <alignment horizontal="center" vertical="center" wrapText="1"/>
    </xf>
    <xf numFmtId="176" fontId="29" fillId="0" borderId="16" xfId="0" applyNumberFormat="1" applyFont="1" applyBorder="1" applyAlignment="1">
      <alignment horizontal="center" vertical="center"/>
    </xf>
    <xf numFmtId="2" fontId="29" fillId="0" borderId="16" xfId="0" applyNumberFormat="1" applyFont="1" applyBorder="1" applyAlignment="1">
      <alignment horizontal="center" vertical="center"/>
    </xf>
    <xf numFmtId="176" fontId="29" fillId="0" borderId="15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8" fillId="0" borderId="22" xfId="0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3" fontId="129" fillId="0" borderId="21" xfId="0" applyNumberFormat="1" applyFont="1" applyBorder="1" applyAlignment="1">
      <alignment horizontal="center" vertical="center"/>
    </xf>
    <xf numFmtId="0" fontId="15" fillId="36" borderId="0" xfId="0" applyFont="1" applyFill="1" applyAlignment="1">
      <alignment/>
    </xf>
    <xf numFmtId="185" fontId="0" fillId="36" borderId="0" xfId="42" applyNumberFormat="1" applyFont="1" applyFill="1" applyAlignment="1">
      <alignment/>
    </xf>
    <xf numFmtId="0" fontId="0" fillId="36" borderId="0" xfId="0" applyFill="1" applyAlignment="1">
      <alignment/>
    </xf>
    <xf numFmtId="175" fontId="0" fillId="36" borderId="0" xfId="42" applyFont="1" applyFill="1" applyAlignment="1">
      <alignment horizontal="center"/>
    </xf>
    <xf numFmtId="0" fontId="28" fillId="0" borderId="14" xfId="0" applyFont="1" applyBorder="1" applyAlignment="1">
      <alignment horizontal="right" vertical="center" indent="3"/>
    </xf>
    <xf numFmtId="0" fontId="28" fillId="0" borderId="16" xfId="0" applyFont="1" applyBorder="1" applyAlignment="1">
      <alignment horizontal="right" vertical="center" indent="3"/>
    </xf>
    <xf numFmtId="0" fontId="28" fillId="0" borderId="10" xfId="0" applyFont="1" applyBorder="1" applyAlignment="1">
      <alignment horizontal="right" vertical="center" indent="3"/>
    </xf>
    <xf numFmtId="3" fontId="29" fillId="0" borderId="10" xfId="0" applyNumberFormat="1" applyFont="1" applyBorder="1" applyAlignment="1">
      <alignment horizontal="center" vertical="center"/>
    </xf>
    <xf numFmtId="177" fontId="24" fillId="0" borderId="23" xfId="0" applyNumberFormat="1" applyFont="1" applyBorder="1" applyAlignment="1">
      <alignment horizontal="center" vertical="center"/>
    </xf>
    <xf numFmtId="4" fontId="24" fillId="0" borderId="0" xfId="0" applyNumberFormat="1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179" fontId="24" fillId="0" borderId="23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vertical="center"/>
    </xf>
    <xf numFmtId="0" fontId="32" fillId="0" borderId="16" xfId="0" applyFont="1" applyBorder="1" applyAlignment="1">
      <alignment horizontal="right" vertical="center" indent="1"/>
    </xf>
    <xf numFmtId="0" fontId="22" fillId="0" borderId="16" xfId="0" applyFont="1" applyBorder="1" applyAlignment="1">
      <alignment horizontal="right" vertical="center" indent="1"/>
    </xf>
    <xf numFmtId="0" fontId="32" fillId="0" borderId="15" xfId="0" applyFont="1" applyBorder="1" applyAlignment="1">
      <alignment horizontal="right" vertical="center" indent="1"/>
    </xf>
    <xf numFmtId="0" fontId="32" fillId="0" borderId="13" xfId="0" applyFont="1" applyBorder="1" applyAlignment="1">
      <alignment horizontal="right" vertical="center" indent="1"/>
    </xf>
    <xf numFmtId="0" fontId="22" fillId="0" borderId="13" xfId="0" applyFont="1" applyBorder="1" applyAlignment="1">
      <alignment horizontal="right" vertical="center" indent="1" readingOrder="2"/>
    </xf>
    <xf numFmtId="0" fontId="32" fillId="0" borderId="11" xfId="0" applyFont="1" applyBorder="1" applyAlignment="1">
      <alignment horizontal="right" vertical="center" indent="1"/>
    </xf>
    <xf numFmtId="3" fontId="24" fillId="0" borderId="12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vertical="center"/>
    </xf>
    <xf numFmtId="179" fontId="24" fillId="0" borderId="13" xfId="0" applyNumberFormat="1" applyFont="1" applyBorder="1" applyAlignment="1">
      <alignment horizontal="center" vertical="center"/>
    </xf>
    <xf numFmtId="177" fontId="24" fillId="0" borderId="13" xfId="0" applyNumberFormat="1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177" fontId="24" fillId="0" borderId="2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right" vertical="center" indent="1"/>
    </xf>
    <xf numFmtId="0" fontId="13" fillId="0" borderId="1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Continuous"/>
    </xf>
    <xf numFmtId="0" fontId="26" fillId="0" borderId="17" xfId="0" applyFont="1" applyBorder="1" applyAlignment="1">
      <alignment horizontal="centerContinuous" vertical="center"/>
    </xf>
    <xf numFmtId="0" fontId="22" fillId="0" borderId="16" xfId="0" applyFont="1" applyBorder="1" applyAlignment="1">
      <alignment horizontal="center"/>
    </xf>
    <xf numFmtId="0" fontId="23" fillId="0" borderId="17" xfId="0" applyFont="1" applyBorder="1" applyAlignment="1">
      <alignment vertical="center"/>
    </xf>
    <xf numFmtId="0" fontId="22" fillId="0" borderId="13" xfId="0" applyFont="1" applyBorder="1" applyAlignment="1">
      <alignment horizontal="centerContinuous"/>
    </xf>
    <xf numFmtId="2" fontId="29" fillId="0" borderId="0" xfId="0" applyNumberFormat="1" applyFont="1" applyBorder="1" applyAlignment="1">
      <alignment horizontal="center" vertical="center"/>
    </xf>
    <xf numFmtId="0" fontId="29" fillId="0" borderId="17" xfId="0" applyFont="1" applyBorder="1" applyAlignment="1">
      <alignment horizontal="right" vertical="center" indent="2"/>
    </xf>
    <xf numFmtId="176" fontId="29" fillId="0" borderId="23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right" vertical="center" indent="1"/>
    </xf>
    <xf numFmtId="0" fontId="28" fillId="0" borderId="16" xfId="0" applyFont="1" applyBorder="1" applyAlignment="1">
      <alignment horizontal="right" vertical="center" indent="1"/>
    </xf>
    <xf numFmtId="0" fontId="18" fillId="0" borderId="16" xfId="0" applyFont="1" applyBorder="1" applyAlignment="1">
      <alignment horizontal="right" vertical="center" indent="1"/>
    </xf>
    <xf numFmtId="0" fontId="18" fillId="0" borderId="12" xfId="0" applyFont="1" applyBorder="1" applyAlignment="1">
      <alignment horizontal="right" vertical="center" indent="1" readingOrder="2"/>
    </xf>
    <xf numFmtId="0" fontId="28" fillId="0" borderId="13" xfId="0" applyFont="1" applyBorder="1" applyAlignment="1">
      <alignment horizontal="right" vertical="center" indent="1"/>
    </xf>
    <xf numFmtId="0" fontId="18" fillId="0" borderId="13" xfId="0" applyFont="1" applyBorder="1" applyAlignment="1">
      <alignment horizontal="right" vertical="center" indent="1" readingOrder="2"/>
    </xf>
    <xf numFmtId="0" fontId="15" fillId="0" borderId="15" xfId="0" applyFont="1" applyBorder="1" applyAlignment="1">
      <alignment horizontal="right" vertical="center" readingOrder="2"/>
    </xf>
    <xf numFmtId="0" fontId="29" fillId="0" borderId="17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20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readingOrder="1"/>
    </xf>
    <xf numFmtId="0" fontId="56" fillId="0" borderId="17" xfId="0" applyFont="1" applyBorder="1" applyAlignment="1">
      <alignment horizontal="center" vertical="center" readingOrder="1"/>
    </xf>
    <xf numFmtId="0" fontId="56" fillId="0" borderId="11" xfId="0" applyFont="1" applyBorder="1" applyAlignment="1">
      <alignment horizontal="center" vertical="center" readingOrder="1"/>
    </xf>
    <xf numFmtId="0" fontId="24" fillId="0" borderId="0" xfId="0" applyFont="1" applyBorder="1" applyAlignment="1">
      <alignment horizontal="left" vertical="center"/>
    </xf>
    <xf numFmtId="0" fontId="18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28" fillId="0" borderId="23" xfId="0" applyFont="1" applyBorder="1" applyAlignment="1">
      <alignment horizontal="right" vertical="center" readingOrder="2"/>
    </xf>
    <xf numFmtId="3" fontId="32" fillId="0" borderId="23" xfId="0" applyNumberFormat="1" applyFont="1" applyBorder="1" applyAlignment="1">
      <alignment horizontal="left" vertical="center"/>
    </xf>
    <xf numFmtId="0" fontId="28" fillId="0" borderId="14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20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4" fillId="0" borderId="23" xfId="0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16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20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5" fillId="0" borderId="15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/>
    </xf>
    <xf numFmtId="0" fontId="28" fillId="0" borderId="16" xfId="0" applyFont="1" applyFill="1" applyBorder="1" applyAlignment="1">
      <alignment horizontal="center" vertical="top"/>
    </xf>
    <xf numFmtId="0" fontId="29" fillId="0" borderId="15" xfId="0" applyFont="1" applyFill="1" applyBorder="1" applyAlignment="1">
      <alignment vertical="center"/>
    </xf>
    <xf numFmtId="0" fontId="28" fillId="0" borderId="16" xfId="0" applyFont="1" applyFill="1" applyBorder="1" applyAlignment="1">
      <alignment horizontal="left" vertical="center" indent="1"/>
    </xf>
    <xf numFmtId="0" fontId="28" fillId="0" borderId="15" xfId="0" applyFont="1" applyFill="1" applyBorder="1" applyAlignment="1">
      <alignment horizontal="left" vertical="center" indent="1"/>
    </xf>
    <xf numFmtId="0" fontId="18" fillId="0" borderId="12" xfId="0" applyFont="1" applyFill="1" applyBorder="1" applyAlignment="1">
      <alignment horizontal="right" vertical="center" indent="1"/>
    </xf>
    <xf numFmtId="0" fontId="18" fillId="0" borderId="13" xfId="0" applyFont="1" applyFill="1" applyBorder="1" applyAlignment="1">
      <alignment horizontal="right" vertical="center" indent="1"/>
    </xf>
    <xf numFmtId="0" fontId="18" fillId="0" borderId="11" xfId="0" applyFont="1" applyFill="1" applyBorder="1" applyAlignment="1">
      <alignment horizontal="right" vertical="center" inden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_Chart 01-01 to 01-0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8F0E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1E1D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chartsheet" Target="chartsheets/sheet1.xml" /><Relationship Id="rId15" Type="http://schemas.openxmlformats.org/officeDocument/2006/relationships/chartsheet" Target="chartsheets/sheet2.xml" /><Relationship Id="rId16" Type="http://schemas.openxmlformats.org/officeDocument/2006/relationships/chartsheet" Target="chartsheets/sheet3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60525"/>
          <c:h val="0.8575"/>
        </c:manualLayout>
      </c:layout>
      <c:lineChart>
        <c:grouping val="standard"/>
        <c:varyColors val="0"/>
        <c:ser>
          <c:idx val="0"/>
          <c:order val="0"/>
          <c:tx>
            <c:strRef>
              <c:f>'جدول 03-15 Table'!$A$25:$G$25</c:f>
              <c:strCache>
                <c:ptCount val="1"/>
                <c:pt idx="0">
                  <c:v>ديسمبر  35 39 39 74 77 77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'جدول 03-15 Table'!$H$11:$H$24</c:f>
              <c:strCache/>
            </c:strRef>
          </c:cat>
          <c:val>
            <c:numRef>
              <c:f>'جدول 03-15 Table'!$H$25</c:f>
              <c:numCache/>
            </c:numRef>
          </c:val>
          <c:smooth val="0"/>
        </c:ser>
        <c:marker val="1"/>
        <c:axId val="46381235"/>
        <c:axId val="14777932"/>
      </c:lineChart>
      <c:catAx>
        <c:axId val="4638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14777932"/>
        <c:crosses val="autoZero"/>
        <c:auto val="1"/>
        <c:lblOffset val="100"/>
        <c:tickLblSkip val="1"/>
        <c:noMultiLvlLbl val="0"/>
      </c:catAx>
      <c:valAx>
        <c:axId val="147779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46381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5305"/>
          <c:w val="0.346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12075"/>
          <c:w val="0.9297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'بيانات الرسومات'!$A$5</c:f>
              <c:strCache>
                <c:ptCount val="1"/>
                <c:pt idx="0">
                  <c:v>الحد الادنى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'بيانات الرسومات'!$B$4:$AI$4</c:f>
              <c:numCache>
                <c:ptCount val="3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</c:numCache>
            </c:numRef>
          </c:cat>
          <c:val>
            <c:numRef>
              <c:f>'بيانات الرسومات'!$B$5:$AI$5</c:f>
              <c:numCache>
                <c:ptCount val="33"/>
                <c:pt idx="1">
                  <c:v>40</c:v>
                </c:pt>
                <c:pt idx="2">
                  <c:v>29</c:v>
                </c:pt>
                <c:pt idx="3">
                  <c:v>27</c:v>
                </c:pt>
                <c:pt idx="4">
                  <c:v>23</c:v>
                </c:pt>
                <c:pt idx="5">
                  <c:v>17</c:v>
                </c:pt>
                <c:pt idx="6">
                  <c:v>17</c:v>
                </c:pt>
                <c:pt idx="7">
                  <c:v>27</c:v>
                </c:pt>
                <c:pt idx="8">
                  <c:v>25</c:v>
                </c:pt>
                <c:pt idx="9">
                  <c:v>29</c:v>
                </c:pt>
                <c:pt idx="10">
                  <c:v>22</c:v>
                </c:pt>
                <c:pt idx="11">
                  <c:v>29</c:v>
                </c:pt>
                <c:pt idx="12">
                  <c:v>41</c:v>
                </c:pt>
                <c:pt idx="13">
                  <c:v>39</c:v>
                </c:pt>
                <c:pt idx="14">
                  <c:v>30</c:v>
                </c:pt>
                <c:pt idx="15">
                  <c:v>28</c:v>
                </c:pt>
                <c:pt idx="16">
                  <c:v>24</c:v>
                </c:pt>
                <c:pt idx="17">
                  <c:v>18</c:v>
                </c:pt>
                <c:pt idx="18">
                  <c:v>21</c:v>
                </c:pt>
                <c:pt idx="19">
                  <c:v>26</c:v>
                </c:pt>
                <c:pt idx="20">
                  <c:v>19</c:v>
                </c:pt>
                <c:pt idx="21">
                  <c:v>28</c:v>
                </c:pt>
                <c:pt idx="22">
                  <c:v>27</c:v>
                </c:pt>
                <c:pt idx="23">
                  <c:v>32</c:v>
                </c:pt>
                <c:pt idx="24">
                  <c:v>41</c:v>
                </c:pt>
                <c:pt idx="25">
                  <c:v>21</c:v>
                </c:pt>
                <c:pt idx="26">
                  <c:v>21</c:v>
                </c:pt>
                <c:pt idx="27">
                  <c:v>20</c:v>
                </c:pt>
                <c:pt idx="28">
                  <c:v>25</c:v>
                </c:pt>
                <c:pt idx="29">
                  <c:v>22</c:v>
                </c:pt>
                <c:pt idx="30">
                  <c:v>27</c:v>
                </c:pt>
                <c:pt idx="31">
                  <c:v>32</c:v>
                </c:pt>
                <c:pt idx="32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'بيانات الرسومات'!$A$6</c:f>
              <c:strCache>
                <c:ptCount val="1"/>
                <c:pt idx="0">
                  <c:v>الحد الاعلى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'بيانات الرسومات'!$B$4:$AI$4</c:f>
              <c:numCache>
                <c:ptCount val="3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</c:numCache>
            </c:numRef>
          </c:cat>
          <c:val>
            <c:numRef>
              <c:f>'بيانات الرسومات'!$B$6:$AI$6</c:f>
              <c:numCache>
                <c:ptCount val="33"/>
                <c:pt idx="1">
                  <c:v>79</c:v>
                </c:pt>
                <c:pt idx="2">
                  <c:v>77</c:v>
                </c:pt>
                <c:pt idx="3">
                  <c:v>78</c:v>
                </c:pt>
                <c:pt idx="4">
                  <c:v>70</c:v>
                </c:pt>
                <c:pt idx="5">
                  <c:v>62</c:v>
                </c:pt>
                <c:pt idx="6">
                  <c:v>67</c:v>
                </c:pt>
                <c:pt idx="7">
                  <c:v>76</c:v>
                </c:pt>
                <c:pt idx="8">
                  <c:v>65</c:v>
                </c:pt>
                <c:pt idx="9">
                  <c:v>76</c:v>
                </c:pt>
                <c:pt idx="10">
                  <c:v>75</c:v>
                </c:pt>
                <c:pt idx="11">
                  <c:v>77</c:v>
                </c:pt>
                <c:pt idx="12">
                  <c:v>79</c:v>
                </c:pt>
                <c:pt idx="13">
                  <c:v>81</c:v>
                </c:pt>
                <c:pt idx="14">
                  <c:v>76</c:v>
                </c:pt>
                <c:pt idx="15">
                  <c:v>81</c:v>
                </c:pt>
                <c:pt idx="16">
                  <c:v>69</c:v>
                </c:pt>
                <c:pt idx="17">
                  <c:v>63</c:v>
                </c:pt>
                <c:pt idx="18">
                  <c:v>65</c:v>
                </c:pt>
                <c:pt idx="19">
                  <c:v>67</c:v>
                </c:pt>
                <c:pt idx="20">
                  <c:v>63</c:v>
                </c:pt>
                <c:pt idx="21">
                  <c:v>81</c:v>
                </c:pt>
                <c:pt idx="22">
                  <c:v>67</c:v>
                </c:pt>
                <c:pt idx="23">
                  <c:v>75</c:v>
                </c:pt>
                <c:pt idx="24">
                  <c:v>80</c:v>
                </c:pt>
                <c:pt idx="25">
                  <c:v>64</c:v>
                </c:pt>
                <c:pt idx="26">
                  <c:v>72</c:v>
                </c:pt>
                <c:pt idx="27">
                  <c:v>64</c:v>
                </c:pt>
                <c:pt idx="28">
                  <c:v>69</c:v>
                </c:pt>
                <c:pt idx="29">
                  <c:v>77</c:v>
                </c:pt>
                <c:pt idx="30">
                  <c:v>74</c:v>
                </c:pt>
                <c:pt idx="31">
                  <c:v>72</c:v>
                </c:pt>
                <c:pt idx="32">
                  <c:v>74</c:v>
                </c:pt>
              </c:numCache>
            </c:numRef>
          </c:val>
          <c:smooth val="0"/>
        </c:ser>
        <c:marker val="1"/>
        <c:axId val="65892525"/>
        <c:axId val="56161814"/>
      </c:lineChart>
      <c:catAx>
        <c:axId val="65892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الشهور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والسنوات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Months and Years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61814"/>
        <c:crosses val="autoZero"/>
        <c:auto val="1"/>
        <c:lblOffset val="100"/>
        <c:tickLblSkip val="1"/>
        <c:noMultiLvlLbl val="0"/>
      </c:catAx>
      <c:valAx>
        <c:axId val="56161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متوسط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الرطوبة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النسبية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Average of Relative Humidity</a:t>
                </a:r>
              </a:p>
            </c:rich>
          </c:tx>
          <c:layout>
            <c:manualLayout>
              <c:xMode val="factor"/>
              <c:yMode val="factor"/>
              <c:x val="-0.008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92525"/>
        <c:crossesAt val="1"/>
        <c:crossBetween val="between"/>
        <c:dispUnits/>
      </c:valAx>
      <c:spPr>
        <a:noFill/>
        <a:ln w="12700">
          <a:solidFill>
            <a:srgbClr val="F8F0E8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49"/>
      <c:rotY val="0"/>
      <c:depthPercent val="200"/>
      <c:rAngAx val="1"/>
    </c:view3D>
    <c:plotArea>
      <c:layout>
        <c:manualLayout>
          <c:xMode val="edge"/>
          <c:yMode val="edge"/>
          <c:x val="0.04925"/>
          <c:y val="0.1655"/>
          <c:w val="0.87825"/>
          <c:h val="0.70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الرسومات'!$C$8:$C$9</c:f>
              <c:strCache>
                <c:ptCount val="1"/>
                <c:pt idx="0">
                  <c:v>اشجار  (بالعدد)    (Trees (in No</c:v>
                </c:pt>
              </c:strCache>
            </c:strRef>
          </c:tx>
          <c:spPr>
            <a:solidFill>
              <a:srgbClr val="F1E1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'بيانات الرسومات'!$A$10:$B$12</c:f>
              <c:multiLvlStrCache>
                <c:ptCount val="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</c:lvl>
              </c:multiLvlStrCache>
            </c:multiLvlStrRef>
          </c:cat>
          <c:val>
            <c:numRef>
              <c:f>'بيانات الرسومات'!$C$10:$C$12</c:f>
              <c:numCache>
                <c:ptCount val="3"/>
                <c:pt idx="0">
                  <c:v>2887263</c:v>
                </c:pt>
                <c:pt idx="1">
                  <c:v>2984855</c:v>
                </c:pt>
                <c:pt idx="2">
                  <c:v>3086484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الرسومات'!$D$8:$D$9</c:f>
              <c:strCache>
                <c:ptCount val="1"/>
                <c:pt idx="0">
                  <c:v>المساحات الخضراء ( م 2 )    (Green Areas (M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'بيانات الرسومات'!$A$10:$B$12</c:f>
              <c:multiLvlStrCache>
                <c:ptCount val="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</c:lvl>
              </c:multiLvlStrCache>
            </c:multiLvlStrRef>
          </c:cat>
          <c:val>
            <c:numRef>
              <c:f>'بيانات الرسومات'!$D$10:$D$12</c:f>
              <c:numCache>
                <c:ptCount val="3"/>
                <c:pt idx="0">
                  <c:v>9428202</c:v>
                </c:pt>
                <c:pt idx="1">
                  <c:v>9786067</c:v>
                </c:pt>
                <c:pt idx="2">
                  <c:v>10672347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'بيانات الرسومات'!$E$8:$E$9</c:f>
              <c:strCache>
                <c:ptCount val="1"/>
                <c:pt idx="0">
                  <c:v>اجمالي المساحات الخضراء المزروعة ( م 2 )    ( Total Cultivated Green Areas ( M 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'بيانات الرسومات'!$A$10:$B$12</c:f>
              <c:multiLvlStrCache>
                <c:ptCount val="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</c:lvl>
              </c:multiLvlStrCache>
            </c:multiLvlStrRef>
          </c:cat>
          <c:val>
            <c:numRef>
              <c:f>'بيانات الرسومات'!$E$10:$E$12</c:f>
              <c:numCache>
                <c:ptCount val="3"/>
                <c:pt idx="0">
                  <c:v>24948807</c:v>
                </c:pt>
                <c:pt idx="1">
                  <c:v>26218071</c:v>
                </c:pt>
                <c:pt idx="2">
                  <c:v>27996091</c:v>
                </c:pt>
              </c:numCache>
            </c:numRef>
          </c:val>
          <c:shape val="cylinder"/>
        </c:ser>
        <c:gapDepth val="50"/>
        <c:shape val="cylinder"/>
        <c:axId val="35694279"/>
        <c:axId val="52813056"/>
      </c:bar3DChart>
      <c:catAx>
        <c:axId val="35694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السنوات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Years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6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2813056"/>
        <c:crosses val="autoZero"/>
        <c:auto val="0"/>
        <c:lblOffset val="100"/>
        <c:tickLblSkip val="1"/>
        <c:noMultiLvlLbl val="0"/>
      </c:catAx>
      <c:valAx>
        <c:axId val="52813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المساحات الخضراء والمزروعة والأشجار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Green and Cultivated Area and Trees</a:t>
                </a:r>
              </a:p>
            </c:rich>
          </c:tx>
          <c:layout>
            <c:manualLayout>
              <c:xMode val="factor"/>
              <c:yMode val="factor"/>
              <c:x val="-0.04875"/>
              <c:y val="0.06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56942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8"/>
          <c:y val="0.9455"/>
          <c:w val="0.7915"/>
          <c:h val="0.029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"/>
      <c:hPercent val="50"/>
      <c:rotY val="0"/>
      <c:depthPercent val="100"/>
      <c:rAngAx val="1"/>
    </c:view3D>
    <c:plotArea>
      <c:layout>
        <c:manualLayout>
          <c:xMode val="edge"/>
          <c:yMode val="edge"/>
          <c:x val="0.03375"/>
          <c:y val="0.17725"/>
          <c:w val="0.87925"/>
          <c:h val="0.71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الرسومات'!$A$18</c:f>
              <c:strCache>
                <c:ptCount val="1"/>
                <c:pt idx="0">
                  <c:v>بواسطـــــــة البلديــــــــة  By Dubai Municipality  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الرسومات'!$B$17:$D$17</c:f>
              <c:numCach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'بيانات الرسومات'!$B$18:$D$18</c:f>
              <c:numCache>
                <c:ptCount val="3"/>
                <c:pt idx="0">
                  <c:v>959073</c:v>
                </c:pt>
                <c:pt idx="1">
                  <c:v>754224</c:v>
                </c:pt>
                <c:pt idx="2">
                  <c:v>837608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الرسومات'!$A$19</c:f>
              <c:strCache>
                <c:ptCount val="1"/>
                <c:pt idx="0">
                  <c:v>بواسطة القطاع الخاص By Private  Sector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الرسومات'!$B$17:$D$17</c:f>
              <c:numCach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'بيانات الرسومات'!$B$19:$D$19</c:f>
              <c:numCache>
                <c:ptCount val="3"/>
                <c:pt idx="0">
                  <c:v>2526066</c:v>
                </c:pt>
                <c:pt idx="1">
                  <c:v>1935585</c:v>
                </c:pt>
                <c:pt idx="2">
                  <c:v>1838689</c:v>
                </c:pt>
              </c:numCache>
            </c:numRef>
          </c:val>
          <c:shape val="box"/>
        </c:ser>
        <c:shape val="box"/>
        <c:axId val="5555457"/>
        <c:axId val="49999114"/>
      </c:bar3DChart>
      <c:catAx>
        <c:axId val="5555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99114"/>
        <c:crosses val="autoZero"/>
        <c:auto val="1"/>
        <c:lblOffset val="100"/>
        <c:tickLblSkip val="1"/>
        <c:noMultiLvlLbl val="0"/>
      </c:catAx>
      <c:valAx>
        <c:axId val="49999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الكمية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بالطن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Quantity in Tons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5457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9"/>
          <c:y val="0.94325"/>
          <c:w val="0.622"/>
          <c:h val="0.045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8F0E8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8F0E8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25" right="0.25" top="0.75" bottom="0.5" header="0.5" footer="0.25"/>
  <pageSetup horizontalDpi="600" verticalDpi="600" orientation="landscape" paperSize="9"/>
  <headerFooter>
    <oddHeader>&amp;R&amp;"Arial,غامق" &amp;11شكــل&amp;9 ( 01 - 15 ) Figure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headerFooter>
    <oddHeader>&amp;R&amp;"Arial,غامق" شكــل ( 02 - 15 ) Figure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headerFooter>
    <oddHeader>&amp;R&amp;"Arial,غامق" شكــل ( 03 - 15 ) Figure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8</xdr:col>
      <xdr:colOff>38100</xdr:colOff>
      <xdr:row>5</xdr:row>
      <xdr:rowOff>161925</xdr:rowOff>
    </xdr:to>
    <xdr:pic>
      <xdr:nvPicPr>
        <xdr:cNvPr id="1" name="Picture 2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9115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4</xdr:col>
      <xdr:colOff>28575</xdr:colOff>
      <xdr:row>4</xdr:row>
      <xdr:rowOff>38100</xdr:rowOff>
    </xdr:to>
    <xdr:pic>
      <xdr:nvPicPr>
        <xdr:cNvPr id="1" name="Picture 3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7943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8</xdr:col>
      <xdr:colOff>38100</xdr:colOff>
      <xdr:row>4</xdr:row>
      <xdr:rowOff>209550</xdr:rowOff>
    </xdr:to>
    <xdr:pic>
      <xdr:nvPicPr>
        <xdr:cNvPr id="1" name="Picture 1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9544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120</xdr:col>
      <xdr:colOff>38100</xdr:colOff>
      <xdr:row>11</xdr:row>
      <xdr:rowOff>0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7743050" y="3209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9525</xdr:rowOff>
    </xdr:from>
    <xdr:to>
      <xdr:col>6</xdr:col>
      <xdr:colOff>1457325</xdr:colOff>
      <xdr:row>4</xdr:row>
      <xdr:rowOff>28575</xdr:rowOff>
    </xdr:to>
    <xdr:pic>
      <xdr:nvPicPr>
        <xdr:cNvPr id="2" name="Picture 2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820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0.2495</cdr:x>
      <cdr:y>0.0325</cdr:y>
    </cdr:from>
    <cdr:to>
      <cdr:x>0.76175</cdr:x>
      <cdr:y>0.1505</cdr:y>
    </cdr:to>
    <cdr:sp>
      <cdr:nvSpPr>
        <cdr:cNvPr id="1" name="Text Box 6"/>
        <cdr:cNvSpPr txBox="1">
          <a:spLocks noChangeArrowheads="1"/>
        </cdr:cNvSpPr>
      </cdr:nvSpPr>
      <cdr:spPr>
        <a:xfrm>
          <a:off x="2543175" y="200025"/>
          <a:ext cx="522922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41148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 SS Text Light"/>
              <a:ea typeface="GE SS Text Light"/>
              <a:cs typeface="GE SS Text Light"/>
            </a:rPr>
            <a:t>متوسط درجات الرطوبة النسبية بالشهر - إمارة دبي</a:t>
          </a:r>
          <a:r>
            <a:rPr lang="en-US" cap="none" sz="1100" b="0" i="0" u="none" baseline="0">
              <a:solidFill>
                <a:srgbClr val="000000"/>
              </a:solidFill>
              <a:latin typeface="GE SS Text Light"/>
              <a:ea typeface="GE SS Text Light"/>
              <a:cs typeface="GE SS Text Light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Mean Monthly  Relative Humidity - Emirate  Of  Dubai
</a:t>
          </a:r>
          <a:r>
            <a:rPr lang="en-US" cap="none" sz="1100" b="1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( 2010 - 2012 )</a:t>
          </a:r>
        </a:p>
      </cdr:txBody>
    </cdr:sp>
  </cdr:relSizeAnchor>
  <cdr:relSizeAnchor xmlns:cdr="http://schemas.openxmlformats.org/drawingml/2006/chartDrawing">
    <cdr:from>
      <cdr:x>0.493</cdr:x>
      <cdr:y>0.2065</cdr:y>
    </cdr:from>
    <cdr:to>
      <cdr:x>0.61125</cdr:x>
      <cdr:y>0.2695</cdr:y>
    </cdr:to>
    <cdr:sp>
      <cdr:nvSpPr>
        <cdr:cNvPr id="2" name="Text Box 7"/>
        <cdr:cNvSpPr txBox="1">
          <a:spLocks noChangeArrowheads="1"/>
        </cdr:cNvSpPr>
      </cdr:nvSpPr>
      <cdr:spPr>
        <a:xfrm>
          <a:off x="5029200" y="1314450"/>
          <a:ext cx="12096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E SS Text Light"/>
              <a:ea typeface="GE SS Text Light"/>
              <a:cs typeface="GE SS Text Light"/>
            </a:rPr>
            <a:t>الحـد الأعلــى</a:t>
          </a:r>
          <a:r>
            <a:rPr lang="en-US" cap="none" sz="1000" b="0" i="0" u="none" baseline="0">
              <a:solidFill>
                <a:srgbClr val="000000"/>
              </a:solidFill>
              <a:latin typeface="GE SS Text Light"/>
              <a:ea typeface="GE SS Text Light"/>
              <a:cs typeface="GE SS Text Light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GE SS Text Light"/>
              <a:ea typeface="GE SS Text Light"/>
              <a:cs typeface="GE SS Text Light"/>
            </a:rPr>
            <a:t>.</a:t>
          </a:r>
          <a:r>
            <a:rPr lang="en-US" cap="none" sz="900" b="1" i="0" u="none" baseline="0">
              <a:solidFill>
                <a:srgbClr val="000000"/>
              </a:solidFill>
              <a:latin typeface="GE SS Text Light"/>
              <a:ea typeface="GE SS Text Light"/>
              <a:cs typeface="GE SS Text Light"/>
            </a:rPr>
            <a:t>Absolute Max</a:t>
          </a:r>
        </a:p>
      </cdr:txBody>
    </cdr:sp>
  </cdr:relSizeAnchor>
  <cdr:relSizeAnchor xmlns:cdr="http://schemas.openxmlformats.org/drawingml/2006/chartDrawing">
    <cdr:from>
      <cdr:x>0.49225</cdr:x>
      <cdr:y>0.576</cdr:y>
    </cdr:from>
    <cdr:to>
      <cdr:x>0.604</cdr:x>
      <cdr:y>0.62725</cdr:y>
    </cdr:to>
    <cdr:sp>
      <cdr:nvSpPr>
        <cdr:cNvPr id="3" name="Text Box 8"/>
        <cdr:cNvSpPr txBox="1">
          <a:spLocks noChangeArrowheads="1"/>
        </cdr:cNvSpPr>
      </cdr:nvSpPr>
      <cdr:spPr>
        <a:xfrm>
          <a:off x="5019675" y="3676650"/>
          <a:ext cx="1143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GE SS Text Light"/>
              <a:ea typeface="GE SS Text Light"/>
              <a:cs typeface="GE SS Text Light"/>
            </a:rPr>
            <a:t>الحــد الأدنــى</a:t>
          </a:r>
          <a:r>
            <a:rPr lang="en-US" cap="none" sz="800" b="0" i="0" u="none" baseline="0">
              <a:solidFill>
                <a:srgbClr val="000000"/>
              </a:solidFill>
              <a:latin typeface="GE SS Text Light"/>
              <a:ea typeface="GE SS Text Light"/>
              <a:cs typeface="GE SS Text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E SS Text Light"/>
              <a:ea typeface="GE SS Text Light"/>
              <a:cs typeface="GE SS Text Light"/>
            </a:rPr>
            <a:t>.</a:t>
          </a:r>
          <a:r>
            <a:rPr lang="en-US" cap="none" sz="800" b="1" i="0" u="none" baseline="0">
              <a:solidFill>
                <a:srgbClr val="000000"/>
              </a:solidFill>
              <a:latin typeface="GE SS Text Light"/>
              <a:ea typeface="GE SS Text Light"/>
              <a:cs typeface="GE SS Text Light"/>
            </a:rPr>
            <a:t>Absolute Min</a:t>
          </a:r>
        </a:p>
      </cdr:txBody>
    </cdr:sp>
  </cdr:relSizeAnchor>
  <cdr:relSizeAnchor xmlns:cdr="http://schemas.openxmlformats.org/drawingml/2006/chartDrawing">
    <cdr:from>
      <cdr:x>0.218</cdr:x>
      <cdr:y>0.833</cdr:y>
    </cdr:from>
    <cdr:to>
      <cdr:x>0.2775</cdr:x>
      <cdr:y>0.87325</cdr:y>
    </cdr:to>
    <cdr:sp>
      <cdr:nvSpPr>
        <cdr:cNvPr id="4" name="Text Box 9"/>
        <cdr:cNvSpPr txBox="1">
          <a:spLocks noChangeArrowheads="1"/>
        </cdr:cNvSpPr>
      </cdr:nvSpPr>
      <cdr:spPr>
        <a:xfrm>
          <a:off x="2219325" y="5314950"/>
          <a:ext cx="6096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</a:p>
      </cdr:txBody>
    </cdr:sp>
  </cdr:relSizeAnchor>
  <cdr:relSizeAnchor xmlns:cdr="http://schemas.openxmlformats.org/drawingml/2006/chartDrawing">
    <cdr:from>
      <cdr:x>0.52275</cdr:x>
      <cdr:y>0.83475</cdr:y>
    </cdr:from>
    <cdr:to>
      <cdr:x>0.58325</cdr:x>
      <cdr:y>0.8765</cdr:y>
    </cdr:to>
    <cdr:sp>
      <cdr:nvSpPr>
        <cdr:cNvPr id="5" name="Text Box 11"/>
        <cdr:cNvSpPr txBox="1">
          <a:spLocks noChangeArrowheads="1"/>
        </cdr:cNvSpPr>
      </cdr:nvSpPr>
      <cdr:spPr>
        <a:xfrm>
          <a:off x="5334000" y="5334000"/>
          <a:ext cx="619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</a:t>
          </a:r>
        </a:p>
      </cdr:txBody>
    </cdr:sp>
  </cdr:relSizeAnchor>
  <cdr:relSizeAnchor xmlns:cdr="http://schemas.openxmlformats.org/drawingml/2006/chartDrawing">
    <cdr:from>
      <cdr:x>0.84475</cdr:x>
      <cdr:y>0.83475</cdr:y>
    </cdr:from>
    <cdr:to>
      <cdr:x>0.9025</cdr:x>
      <cdr:y>0.8765</cdr:y>
    </cdr:to>
    <cdr:sp>
      <cdr:nvSpPr>
        <cdr:cNvPr id="6" name="Text Box 14"/>
        <cdr:cNvSpPr txBox="1">
          <a:spLocks noChangeArrowheads="1"/>
        </cdr:cNvSpPr>
      </cdr:nvSpPr>
      <cdr:spPr>
        <a:xfrm>
          <a:off x="8620125" y="5334000"/>
          <a:ext cx="590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</a:t>
          </a:r>
        </a:p>
      </cdr:txBody>
    </cdr:sp>
  </cdr:relSizeAnchor>
  <cdr:relSizeAnchor xmlns:cdr="http://schemas.openxmlformats.org/drawingml/2006/chartDrawing">
    <cdr:from>
      <cdr:x>0.50925</cdr:x>
      <cdr:y>0.495</cdr:y>
    </cdr:from>
    <cdr:to>
      <cdr:x>0.52275</cdr:x>
      <cdr:y>0.52875</cdr:y>
    </cdr:to>
    <cdr:sp>
      <cdr:nvSpPr>
        <cdr:cNvPr id="7" name="Text Box 15"/>
        <cdr:cNvSpPr txBox="1">
          <a:spLocks noChangeArrowheads="1"/>
        </cdr:cNvSpPr>
      </cdr:nvSpPr>
      <cdr:spPr>
        <a:xfrm>
          <a:off x="5191125" y="3162300"/>
          <a:ext cx="133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6391275"/>
    <xdr:graphicFrame>
      <xdr:nvGraphicFramePr>
        <xdr:cNvPr id="1" name="Shape 1025"/>
        <xdr:cNvGraphicFramePr/>
      </xdr:nvGraphicFramePr>
      <xdr:xfrm>
        <a:off x="0" y="0"/>
        <a:ext cx="102108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</cdr:x>
      <cdr:y>0.02725</cdr:y>
    </cdr:from>
    <cdr:to>
      <cdr:x>0.902</cdr:x>
      <cdr:y>0.1615</cdr:y>
    </cdr:to>
    <cdr:sp>
      <cdr:nvSpPr>
        <cdr:cNvPr id="1" name="Text Box 3"/>
        <cdr:cNvSpPr txBox="1">
          <a:spLocks noChangeArrowheads="1"/>
        </cdr:cNvSpPr>
      </cdr:nvSpPr>
      <cdr:spPr>
        <a:xfrm>
          <a:off x="1057275" y="152400"/>
          <a:ext cx="732472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المساحات الخضراء  والأشجار حسب النوع نهاية العام - إمارة دبي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 Areas and Trees by Type  End of The Year - Emirate Of Dubai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)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0.1785</cdr:x>
      <cdr:y>0.0435</cdr:y>
    </cdr:from>
    <cdr:to>
      <cdr:x>0.80975</cdr:x>
      <cdr:y>0.17025</cdr:y>
    </cdr:to>
    <cdr:sp>
      <cdr:nvSpPr>
        <cdr:cNvPr id="1" name="Text Box 3"/>
        <cdr:cNvSpPr txBox="1">
          <a:spLocks noChangeArrowheads="1"/>
        </cdr:cNvSpPr>
      </cdr:nvSpPr>
      <cdr:spPr>
        <a:xfrm>
          <a:off x="1657350" y="247650"/>
          <a:ext cx="58674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النفايــات الصلبة  المنتجة حســب جهـــة النقـــل - إمــارة دبــي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Solid  Waste  Generation by Transport Means  - Emirate Of Dubai 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( 2012- 2010)</a:t>
          </a:r>
        </a:p>
      </cdr:txBody>
    </cdr:sp>
  </cdr:relSizeAnchor>
  <cdr:relSizeAnchor xmlns:cdr="http://schemas.openxmlformats.org/drawingml/2006/chartDrawing">
    <cdr:from>
      <cdr:x>0.47925</cdr:x>
      <cdr:y>0.866</cdr:y>
    </cdr:from>
    <cdr:to>
      <cdr:x>0.65325</cdr:x>
      <cdr:y>0.901</cdr:y>
    </cdr:to>
    <cdr:sp>
      <cdr:nvSpPr>
        <cdr:cNvPr id="2" name="Text Box 4"/>
        <cdr:cNvSpPr txBox="1">
          <a:spLocks noChangeArrowheads="1"/>
        </cdr:cNvSpPr>
      </cdr:nvSpPr>
      <cdr:spPr>
        <a:xfrm>
          <a:off x="4448175" y="4924425"/>
          <a:ext cx="1619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السنوات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Years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8</xdr:col>
      <xdr:colOff>0</xdr:colOff>
      <xdr:row>4</xdr:row>
      <xdr:rowOff>47625</xdr:rowOff>
    </xdr:to>
    <xdr:pic>
      <xdr:nvPicPr>
        <xdr:cNvPr id="1" name="Picture 1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8029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581025</xdr:colOff>
      <xdr:row>66</xdr:row>
      <xdr:rowOff>57150</xdr:rowOff>
    </xdr:from>
    <xdr:to>
      <xdr:col>22</xdr:col>
      <xdr:colOff>276225</xdr:colOff>
      <xdr:row>83</xdr:row>
      <xdr:rowOff>47625</xdr:rowOff>
    </xdr:to>
    <xdr:graphicFrame>
      <xdr:nvGraphicFramePr>
        <xdr:cNvPr id="2" name="Chart 1"/>
        <xdr:cNvGraphicFramePr/>
      </xdr:nvGraphicFramePr>
      <xdr:xfrm>
        <a:off x="13087350" y="13144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466725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72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28575</xdr:rowOff>
    </xdr:from>
    <xdr:to>
      <xdr:col>5</xdr:col>
      <xdr:colOff>0</xdr:colOff>
      <xdr:row>4</xdr:row>
      <xdr:rowOff>561975</xdr:rowOff>
    </xdr:to>
    <xdr:pic>
      <xdr:nvPicPr>
        <xdr:cNvPr id="1" name="Picture 1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75247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47625</xdr:colOff>
      <xdr:row>1</xdr:row>
      <xdr:rowOff>257175</xdr:rowOff>
    </xdr:to>
    <xdr:pic>
      <xdr:nvPicPr>
        <xdr:cNvPr id="1" name="Picture 2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571500</xdr:colOff>
      <xdr:row>0</xdr:row>
      <xdr:rowOff>1047750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58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9525</xdr:rowOff>
    </xdr:from>
    <xdr:to>
      <xdr:col>1</xdr:col>
      <xdr:colOff>9525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8575" y="2647950"/>
          <a:ext cx="1266825" cy="657225"/>
        </a:xfrm>
        <a:prstGeom prst="line">
          <a:avLst/>
        </a:prstGeom>
        <a:noFill/>
        <a:ln w="9525" cmpd="sng">
          <a:solidFill>
            <a:srgbClr val="C0C0C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1219200</xdr:colOff>
      <xdr:row>4</xdr:row>
      <xdr:rowOff>95250</xdr:rowOff>
    </xdr:to>
    <xdr:pic>
      <xdr:nvPicPr>
        <xdr:cNvPr id="2" name="Picture 2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96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4</xdr:col>
      <xdr:colOff>1476375</xdr:colOff>
      <xdr:row>5</xdr:row>
      <xdr:rowOff>66675</xdr:rowOff>
    </xdr:to>
    <xdr:pic>
      <xdr:nvPicPr>
        <xdr:cNvPr id="1" name="Picture 1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248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9525</xdr:colOff>
      <xdr:row>3</xdr:row>
      <xdr:rowOff>142875</xdr:rowOff>
    </xdr:to>
    <xdr:pic>
      <xdr:nvPicPr>
        <xdr:cNvPr id="1" name="Picture 3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48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T28"/>
  <sheetViews>
    <sheetView showGridLines="0" rightToLeft="1" tabSelected="1" workbookViewId="0" topLeftCell="A1">
      <selection activeCell="F21" sqref="F21"/>
    </sheetView>
  </sheetViews>
  <sheetFormatPr defaultColWidth="9.140625" defaultRowHeight="12.75"/>
  <cols>
    <col min="1" max="1" width="11.00390625" style="1" customWidth="1"/>
    <col min="2" max="4" width="19.28125" style="1" customWidth="1"/>
    <col min="5" max="7" width="17.421875" style="1" customWidth="1"/>
    <col min="8" max="8" width="15.57421875" style="1" customWidth="1"/>
    <col min="9" max="16384" width="9.140625" style="1" customWidth="1"/>
  </cols>
  <sheetData>
    <row r="5" ht="18.75" customHeight="1"/>
    <row r="6" ht="16.5" customHeight="1"/>
    <row r="7" ht="18" customHeight="1"/>
    <row r="8" spans="1:20" ht="34.5" customHeight="1">
      <c r="A8" s="363" t="s">
        <v>36</v>
      </c>
      <c r="B8" s="363"/>
      <c r="C8" s="363"/>
      <c r="D8" s="363"/>
      <c r="E8" s="363"/>
      <c r="F8" s="363"/>
      <c r="G8" s="363"/>
      <c r="H8" s="363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s="90" customFormat="1" ht="24.75" customHeight="1">
      <c r="A9" s="362" t="s">
        <v>198</v>
      </c>
      <c r="B9" s="362"/>
      <c r="C9" s="362"/>
      <c r="D9" s="362"/>
      <c r="E9" s="362"/>
      <c r="F9" s="362"/>
      <c r="G9" s="362"/>
      <c r="H9" s="362"/>
      <c r="K9" s="86"/>
      <c r="L9" s="91"/>
      <c r="M9" s="91"/>
      <c r="N9" s="91"/>
      <c r="O9" s="91"/>
      <c r="P9" s="86"/>
      <c r="Q9" s="91"/>
      <c r="R9" s="91"/>
      <c r="S9" s="91"/>
      <c r="T9" s="91"/>
    </row>
    <row r="10" spans="1:20" s="90" customFormat="1" ht="24.75" customHeight="1">
      <c r="A10" s="362" t="s">
        <v>305</v>
      </c>
      <c r="B10" s="362"/>
      <c r="C10" s="362"/>
      <c r="D10" s="362"/>
      <c r="E10" s="362"/>
      <c r="F10" s="362"/>
      <c r="G10" s="362"/>
      <c r="H10" s="362"/>
      <c r="I10" s="92"/>
      <c r="J10" s="92"/>
      <c r="K10" s="93"/>
      <c r="L10" s="93"/>
      <c r="M10" s="93"/>
      <c r="N10" s="86"/>
      <c r="O10" s="86"/>
      <c r="P10" s="86"/>
      <c r="Q10" s="86"/>
      <c r="R10" s="86"/>
      <c r="S10" s="86"/>
      <c r="T10" s="86"/>
    </row>
    <row r="11" spans="7:20" ht="21.75" customHeight="1">
      <c r="G11" s="186"/>
      <c r="H11" s="187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s="81" customFormat="1" ht="24.75" customHeight="1">
      <c r="A12" s="190" t="s">
        <v>257</v>
      </c>
      <c r="G12" s="127"/>
      <c r="H12" s="188" t="s">
        <v>256</v>
      </c>
      <c r="K12" s="82"/>
      <c r="L12" s="102"/>
      <c r="M12" s="102"/>
      <c r="N12" s="102"/>
      <c r="O12" s="102"/>
      <c r="P12" s="82"/>
      <c r="Q12" s="82"/>
      <c r="R12" s="82"/>
      <c r="S12" s="82"/>
      <c r="T12" s="82"/>
    </row>
    <row r="13" spans="1:20" s="51" customFormat="1" ht="15.75" customHeight="1">
      <c r="A13" s="50"/>
      <c r="B13" s="356" t="s">
        <v>24</v>
      </c>
      <c r="C13" s="357"/>
      <c r="D13" s="358"/>
      <c r="E13" s="356" t="s">
        <v>25</v>
      </c>
      <c r="F13" s="357"/>
      <c r="G13" s="358"/>
      <c r="H13" s="436"/>
      <c r="K13" s="52"/>
      <c r="L13" s="52"/>
      <c r="M13" s="52"/>
      <c r="N13" s="52"/>
      <c r="O13" s="52"/>
      <c r="P13" s="52"/>
      <c r="Q13" s="52"/>
      <c r="R13" s="52"/>
      <c r="S13" s="52"/>
      <c r="T13" s="52"/>
    </row>
    <row r="14" spans="1:20" s="54" customFormat="1" ht="18" customHeight="1">
      <c r="A14" s="53" t="s">
        <v>42</v>
      </c>
      <c r="B14" s="359" t="s">
        <v>181</v>
      </c>
      <c r="C14" s="360"/>
      <c r="D14" s="361"/>
      <c r="E14" s="359" t="s">
        <v>182</v>
      </c>
      <c r="F14" s="360"/>
      <c r="G14" s="361"/>
      <c r="H14" s="437" t="s">
        <v>23</v>
      </c>
      <c r="K14" s="55"/>
      <c r="L14" s="55"/>
      <c r="M14" s="55"/>
      <c r="N14" s="55"/>
      <c r="O14" s="55"/>
      <c r="P14" s="55"/>
      <c r="Q14" s="55"/>
      <c r="R14" s="55"/>
      <c r="S14" s="55"/>
      <c r="T14" s="55"/>
    </row>
    <row r="15" spans="1:20" s="3" customFormat="1" ht="21.75" customHeight="1">
      <c r="A15" s="195"/>
      <c r="B15" s="194">
        <v>2011</v>
      </c>
      <c r="C15" s="194">
        <v>2012</v>
      </c>
      <c r="D15" s="194">
        <v>2013</v>
      </c>
      <c r="E15" s="194">
        <v>2011</v>
      </c>
      <c r="F15" s="194">
        <v>2012</v>
      </c>
      <c r="G15" s="194">
        <v>2013</v>
      </c>
      <c r="H15" s="438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s="3" customFormat="1" ht="24" customHeight="1">
      <c r="A16" s="441" t="s">
        <v>11</v>
      </c>
      <c r="B16" s="193">
        <v>17</v>
      </c>
      <c r="C16" s="224">
        <v>16</v>
      </c>
      <c r="D16" s="240">
        <v>17</v>
      </c>
      <c r="E16" s="193">
        <v>25</v>
      </c>
      <c r="F16" s="193">
        <v>25</v>
      </c>
      <c r="G16" s="240">
        <v>25</v>
      </c>
      <c r="H16" s="439" t="s">
        <v>35</v>
      </c>
      <c r="K16" s="9"/>
      <c r="L16" s="9"/>
      <c r="M16" s="22"/>
      <c r="N16" s="22"/>
      <c r="O16" s="22"/>
      <c r="P16" s="22"/>
      <c r="Q16" s="9"/>
      <c r="R16" s="9"/>
      <c r="S16" s="9"/>
      <c r="T16" s="9"/>
    </row>
    <row r="17" spans="1:20" s="3" customFormat="1" ht="24" customHeight="1">
      <c r="A17" s="442" t="s">
        <v>0</v>
      </c>
      <c r="B17" s="193">
        <v>18</v>
      </c>
      <c r="C17" s="193">
        <v>17</v>
      </c>
      <c r="D17" s="196">
        <v>17</v>
      </c>
      <c r="E17" s="193">
        <v>26</v>
      </c>
      <c r="F17" s="193">
        <v>26</v>
      </c>
      <c r="G17" s="196">
        <v>27</v>
      </c>
      <c r="H17" s="439" t="s">
        <v>22</v>
      </c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8" s="3" customFormat="1" ht="24" customHeight="1">
      <c r="A18" s="442" t="s">
        <v>1</v>
      </c>
      <c r="B18" s="193">
        <v>19</v>
      </c>
      <c r="C18" s="193">
        <v>20</v>
      </c>
      <c r="D18" s="196">
        <v>20</v>
      </c>
      <c r="E18" s="193">
        <v>29</v>
      </c>
      <c r="F18" s="193">
        <v>29</v>
      </c>
      <c r="G18" s="196">
        <v>30</v>
      </c>
      <c r="H18" s="439" t="s">
        <v>21</v>
      </c>
    </row>
    <row r="19" spans="1:8" s="3" customFormat="1" ht="24" customHeight="1">
      <c r="A19" s="442" t="s">
        <v>10</v>
      </c>
      <c r="B19" s="193">
        <v>24</v>
      </c>
      <c r="C19" s="193">
        <v>23</v>
      </c>
      <c r="D19" s="196">
        <v>24</v>
      </c>
      <c r="E19" s="193">
        <v>35</v>
      </c>
      <c r="F19" s="193">
        <v>33</v>
      </c>
      <c r="G19" s="196">
        <v>34</v>
      </c>
      <c r="H19" s="439" t="s">
        <v>20</v>
      </c>
    </row>
    <row r="20" spans="1:8" s="3" customFormat="1" ht="24" customHeight="1">
      <c r="A20" s="442" t="s">
        <v>9</v>
      </c>
      <c r="B20" s="193">
        <v>28</v>
      </c>
      <c r="C20" s="193">
        <v>29</v>
      </c>
      <c r="D20" s="196">
        <v>26</v>
      </c>
      <c r="E20" s="193">
        <v>39</v>
      </c>
      <c r="F20" s="193">
        <v>40</v>
      </c>
      <c r="G20" s="196">
        <v>37</v>
      </c>
      <c r="H20" s="439" t="s">
        <v>19</v>
      </c>
    </row>
    <row r="21" spans="1:8" s="3" customFormat="1" ht="24" customHeight="1">
      <c r="A21" s="442" t="s">
        <v>8</v>
      </c>
      <c r="B21" s="193">
        <v>30</v>
      </c>
      <c r="C21" s="193">
        <v>29</v>
      </c>
      <c r="D21" s="196">
        <v>28</v>
      </c>
      <c r="E21" s="193">
        <v>41</v>
      </c>
      <c r="F21" s="193">
        <v>40</v>
      </c>
      <c r="G21" s="196">
        <v>39</v>
      </c>
      <c r="H21" s="439" t="s">
        <v>18</v>
      </c>
    </row>
    <row r="22" spans="1:8" s="3" customFormat="1" ht="24" customHeight="1">
      <c r="A22" s="442" t="s">
        <v>7</v>
      </c>
      <c r="B22" s="193">
        <v>32</v>
      </c>
      <c r="C22" s="193">
        <v>33</v>
      </c>
      <c r="D22" s="196">
        <v>33</v>
      </c>
      <c r="E22" s="193">
        <v>42</v>
      </c>
      <c r="F22" s="193">
        <v>44</v>
      </c>
      <c r="G22" s="196">
        <v>42</v>
      </c>
      <c r="H22" s="439" t="s">
        <v>17</v>
      </c>
    </row>
    <row r="23" spans="1:8" s="3" customFormat="1" ht="24" customHeight="1">
      <c r="A23" s="442" t="s">
        <v>2</v>
      </c>
      <c r="B23" s="193">
        <v>32</v>
      </c>
      <c r="C23" s="193">
        <v>32</v>
      </c>
      <c r="D23" s="196">
        <v>33</v>
      </c>
      <c r="E23" s="193">
        <v>42</v>
      </c>
      <c r="F23" s="193">
        <v>42</v>
      </c>
      <c r="G23" s="196">
        <v>42</v>
      </c>
      <c r="H23" s="439" t="s">
        <v>16</v>
      </c>
    </row>
    <row r="24" spans="1:8" s="3" customFormat="1" ht="24" customHeight="1">
      <c r="A24" s="442" t="s">
        <v>3</v>
      </c>
      <c r="B24" s="193">
        <v>30</v>
      </c>
      <c r="C24" s="193">
        <v>31</v>
      </c>
      <c r="D24" s="196">
        <v>30</v>
      </c>
      <c r="E24" s="193">
        <v>40</v>
      </c>
      <c r="F24" s="193">
        <v>41</v>
      </c>
      <c r="G24" s="196">
        <v>39</v>
      </c>
      <c r="H24" s="439" t="s">
        <v>15</v>
      </c>
    </row>
    <row r="25" spans="1:8" s="3" customFormat="1" ht="24" customHeight="1">
      <c r="A25" s="442" t="s">
        <v>4</v>
      </c>
      <c r="B25" s="193">
        <v>27</v>
      </c>
      <c r="C25" s="193">
        <v>26</v>
      </c>
      <c r="D25" s="196">
        <v>27</v>
      </c>
      <c r="E25" s="193">
        <v>36</v>
      </c>
      <c r="F25" s="193">
        <v>36</v>
      </c>
      <c r="G25" s="196">
        <v>35</v>
      </c>
      <c r="H25" s="439" t="s">
        <v>14</v>
      </c>
    </row>
    <row r="26" spans="1:8" s="3" customFormat="1" ht="24" customHeight="1">
      <c r="A26" s="442" t="s">
        <v>5</v>
      </c>
      <c r="B26" s="193">
        <v>22</v>
      </c>
      <c r="C26" s="193">
        <v>23</v>
      </c>
      <c r="D26" s="196">
        <v>22</v>
      </c>
      <c r="E26" s="193">
        <v>30</v>
      </c>
      <c r="F26" s="193">
        <v>31</v>
      </c>
      <c r="G26" s="196">
        <v>31</v>
      </c>
      <c r="H26" s="439" t="s">
        <v>13</v>
      </c>
    </row>
    <row r="27" spans="1:8" s="3" customFormat="1" ht="24" customHeight="1">
      <c r="A27" s="443" t="s">
        <v>6</v>
      </c>
      <c r="B27" s="163">
        <v>16</v>
      </c>
      <c r="C27" s="163">
        <v>19</v>
      </c>
      <c r="D27" s="197">
        <v>18</v>
      </c>
      <c r="E27" s="163">
        <v>26</v>
      </c>
      <c r="F27" s="163">
        <v>27</v>
      </c>
      <c r="G27" s="197">
        <v>26</v>
      </c>
      <c r="H27" s="440" t="s">
        <v>12</v>
      </c>
    </row>
    <row r="28" spans="1:8" s="57" customFormat="1" ht="15" customHeight="1">
      <c r="A28" s="56" t="s">
        <v>235</v>
      </c>
      <c r="H28" s="108" t="s">
        <v>236</v>
      </c>
    </row>
  </sheetData>
  <sheetProtection/>
  <mergeCells count="7">
    <mergeCell ref="B13:D13"/>
    <mergeCell ref="B14:D14"/>
    <mergeCell ref="E13:G13"/>
    <mergeCell ref="E14:G14"/>
    <mergeCell ref="A9:H9"/>
    <mergeCell ref="A8:H8"/>
    <mergeCell ref="A10:H10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rightToLeft="1" zoomScale="106" zoomScaleNormal="106" workbookViewId="0" topLeftCell="A4">
      <selection activeCell="I13" sqref="I13"/>
    </sheetView>
  </sheetViews>
  <sheetFormatPr defaultColWidth="9.140625" defaultRowHeight="12.75"/>
  <cols>
    <col min="1" max="1" width="27.00390625" style="1" customWidth="1"/>
    <col min="2" max="3" width="27.7109375" style="1" customWidth="1"/>
    <col min="4" max="4" width="36.7109375" style="1" customWidth="1"/>
    <col min="5" max="16384" width="9.140625" style="1" customWidth="1"/>
  </cols>
  <sheetData>
    <row r="1" ht="12.75">
      <c r="A1"/>
    </row>
    <row r="5" ht="21" customHeight="1"/>
    <row r="6" spans="1:8" ht="32.25" customHeight="1">
      <c r="A6" s="363" t="s">
        <v>243</v>
      </c>
      <c r="B6" s="363"/>
      <c r="C6" s="363"/>
      <c r="D6" s="363"/>
      <c r="E6" s="45"/>
      <c r="F6" s="45"/>
      <c r="G6" s="45"/>
      <c r="H6" s="25"/>
    </row>
    <row r="7" spans="1:4" s="90" customFormat="1" ht="21.75" customHeight="1">
      <c r="A7" s="424" t="s">
        <v>264</v>
      </c>
      <c r="B7" s="424"/>
      <c r="C7" s="424"/>
      <c r="D7" s="424"/>
    </row>
    <row r="8" spans="1:4" s="90" customFormat="1" ht="12" customHeight="1">
      <c r="A8" s="423" t="s">
        <v>295</v>
      </c>
      <c r="B8" s="423"/>
      <c r="C8" s="423"/>
      <c r="D8" s="423"/>
    </row>
    <row r="9" spans="1:8" ht="12" customHeight="1">
      <c r="A9" s="25"/>
      <c r="B9" s="25"/>
      <c r="C9" s="25"/>
      <c r="D9" s="25"/>
      <c r="E9" s="25"/>
      <c r="F9" s="25"/>
      <c r="G9" s="25"/>
      <c r="H9" s="25"/>
    </row>
    <row r="10" spans="1:4" s="81" customFormat="1" ht="24.75" customHeight="1">
      <c r="A10" s="300" t="s">
        <v>296</v>
      </c>
      <c r="D10" s="106"/>
    </row>
    <row r="11" spans="1:8" ht="24.75" customHeight="1">
      <c r="A11" s="296" t="s">
        <v>276</v>
      </c>
      <c r="B11" s="281">
        <v>2012</v>
      </c>
      <c r="C11" s="281">
        <v>2013</v>
      </c>
      <c r="D11" s="301" t="s">
        <v>297</v>
      </c>
      <c r="E11" s="25"/>
      <c r="F11" s="25"/>
      <c r="G11" s="25"/>
      <c r="H11" s="25"/>
    </row>
    <row r="12" spans="1:8" ht="24.75" customHeight="1">
      <c r="A12" s="266" t="s">
        <v>137</v>
      </c>
      <c r="B12" s="297">
        <v>35.4</v>
      </c>
      <c r="C12" s="297">
        <v>31.8</v>
      </c>
      <c r="D12" s="267" t="s">
        <v>138</v>
      </c>
      <c r="E12" s="25"/>
      <c r="F12" s="25"/>
      <c r="G12" s="25"/>
      <c r="H12" s="25"/>
    </row>
    <row r="13" spans="1:8" ht="24.75" customHeight="1">
      <c r="A13" s="266" t="s">
        <v>139</v>
      </c>
      <c r="B13" s="297">
        <v>24.7</v>
      </c>
      <c r="C13" s="297">
        <v>25.3</v>
      </c>
      <c r="D13" s="267" t="s">
        <v>140</v>
      </c>
      <c r="E13" s="25"/>
      <c r="F13" s="25"/>
      <c r="G13" s="25"/>
      <c r="H13" s="25"/>
    </row>
    <row r="14" spans="1:8" ht="24.75" customHeight="1">
      <c r="A14" s="266" t="s">
        <v>141</v>
      </c>
      <c r="B14" s="297">
        <v>2.4</v>
      </c>
      <c r="C14" s="297">
        <v>2.9</v>
      </c>
      <c r="D14" s="267" t="s">
        <v>142</v>
      </c>
      <c r="E14" s="25"/>
      <c r="F14" s="25"/>
      <c r="G14" s="25"/>
      <c r="H14" s="25"/>
    </row>
    <row r="15" spans="1:8" ht="24.75" customHeight="1">
      <c r="A15" s="266" t="s">
        <v>143</v>
      </c>
      <c r="B15" s="297">
        <v>24.5</v>
      </c>
      <c r="C15" s="297">
        <v>23.9</v>
      </c>
      <c r="D15" s="267" t="s">
        <v>144</v>
      </c>
      <c r="E15" s="25"/>
      <c r="F15" s="25"/>
      <c r="G15" s="25"/>
      <c r="H15" s="25"/>
    </row>
    <row r="16" spans="1:8" ht="24.75" customHeight="1">
      <c r="A16" s="266" t="s">
        <v>145</v>
      </c>
      <c r="B16" s="297">
        <v>3.4</v>
      </c>
      <c r="C16" s="297">
        <v>4.6</v>
      </c>
      <c r="D16" s="267" t="s">
        <v>146</v>
      </c>
      <c r="E16" s="25"/>
      <c r="F16" s="25"/>
      <c r="G16" s="25"/>
      <c r="H16" s="25"/>
    </row>
    <row r="17" spans="1:8" ht="24.75" customHeight="1">
      <c r="A17" s="266" t="s">
        <v>221</v>
      </c>
      <c r="B17" s="297">
        <v>1</v>
      </c>
      <c r="C17" s="297">
        <v>1.6</v>
      </c>
      <c r="D17" s="267" t="s">
        <v>147</v>
      </c>
      <c r="E17" s="25"/>
      <c r="F17" s="25"/>
      <c r="G17" s="25"/>
      <c r="H17" s="25"/>
    </row>
    <row r="18" spans="1:8" ht="24.75" customHeight="1">
      <c r="A18" s="266" t="s">
        <v>148</v>
      </c>
      <c r="B18" s="298">
        <v>4.1</v>
      </c>
      <c r="C18" s="298">
        <v>4.8</v>
      </c>
      <c r="D18" s="267" t="s">
        <v>149</v>
      </c>
      <c r="E18" s="25"/>
      <c r="F18" s="25"/>
      <c r="G18" s="25"/>
      <c r="H18" s="25"/>
    </row>
    <row r="19" spans="1:8" ht="24.75" customHeight="1">
      <c r="A19" s="266" t="s">
        <v>150</v>
      </c>
      <c r="B19" s="297">
        <v>2</v>
      </c>
      <c r="C19" s="297">
        <v>1.6</v>
      </c>
      <c r="D19" s="267" t="s">
        <v>222</v>
      </c>
      <c r="E19" s="25"/>
      <c r="F19" s="25"/>
      <c r="G19" s="25"/>
      <c r="H19" s="25"/>
    </row>
    <row r="20" spans="1:8" ht="20.25" customHeight="1">
      <c r="A20" s="266" t="s">
        <v>151</v>
      </c>
      <c r="B20" s="299">
        <v>2.5</v>
      </c>
      <c r="C20" s="299">
        <v>3.5</v>
      </c>
      <c r="D20" s="267" t="s">
        <v>152</v>
      </c>
      <c r="E20" s="25"/>
      <c r="F20" s="25"/>
      <c r="G20" s="25"/>
      <c r="H20" s="25"/>
    </row>
    <row r="21" spans="1:8" s="4" customFormat="1" ht="24.75" customHeight="1">
      <c r="A21" s="268" t="s">
        <v>58</v>
      </c>
      <c r="B21" s="162">
        <f>SUM(B12:B20)</f>
        <v>100</v>
      </c>
      <c r="C21" s="162">
        <f>SUM(C12:C20)</f>
        <v>99.99999999999999</v>
      </c>
      <c r="D21" s="269" t="s">
        <v>64</v>
      </c>
      <c r="E21" s="24"/>
      <c r="F21" s="24"/>
      <c r="G21" s="24"/>
      <c r="H21" s="24"/>
    </row>
    <row r="22" spans="1:4" s="57" customFormat="1" ht="38.25" customHeight="1">
      <c r="A22" s="280" t="s">
        <v>285</v>
      </c>
      <c r="B22" s="422" t="s">
        <v>298</v>
      </c>
      <c r="C22" s="422"/>
      <c r="D22" s="422"/>
    </row>
    <row r="23" spans="1:4" s="57" customFormat="1" ht="10.5" customHeight="1">
      <c r="A23" s="56" t="s">
        <v>103</v>
      </c>
      <c r="B23" s="127"/>
      <c r="C23" s="127"/>
      <c r="D23" s="127" t="s">
        <v>104</v>
      </c>
    </row>
    <row r="24" spans="1:8" ht="12.75">
      <c r="A24" s="25"/>
      <c r="B24" s="25"/>
      <c r="C24" s="25"/>
      <c r="D24" s="25"/>
      <c r="E24" s="25"/>
      <c r="F24" s="25"/>
      <c r="G24" s="25"/>
      <c r="H24" s="25"/>
    </row>
    <row r="25" spans="1:8" ht="12.75">
      <c r="A25" s="25"/>
      <c r="B25" s="25"/>
      <c r="C25" s="25"/>
      <c r="D25" s="25"/>
      <c r="E25" s="25"/>
      <c r="F25" s="25"/>
      <c r="G25" s="25"/>
      <c r="H25" s="25"/>
    </row>
    <row r="26" spans="1:8" ht="12.75">
      <c r="A26" s="25"/>
      <c r="B26" s="25"/>
      <c r="C26" s="25"/>
      <c r="D26" s="25"/>
      <c r="E26" s="25"/>
      <c r="F26" s="25"/>
      <c r="G26" s="25"/>
      <c r="H26" s="25"/>
    </row>
    <row r="27" spans="1:8" ht="12.75">
      <c r="A27" s="25"/>
      <c r="B27" s="25"/>
      <c r="C27" s="25"/>
      <c r="D27" s="25"/>
      <c r="E27" s="25"/>
      <c r="F27" s="25"/>
      <c r="G27" s="25"/>
      <c r="H27" s="25"/>
    </row>
    <row r="28" spans="1:8" ht="12.75">
      <c r="A28" s="25"/>
      <c r="B28" s="25"/>
      <c r="C28" s="25"/>
      <c r="D28" s="25"/>
      <c r="E28" s="25"/>
      <c r="F28" s="25"/>
      <c r="G28" s="25"/>
      <c r="H28" s="25"/>
    </row>
  </sheetData>
  <sheetProtection/>
  <mergeCells count="4">
    <mergeCell ref="B22:D22"/>
    <mergeCell ref="A8:D8"/>
    <mergeCell ref="A7:D7"/>
    <mergeCell ref="A6:D6"/>
  </mergeCells>
  <printOptions horizontalCentered="1"/>
  <pageMargins left="0.7" right="0.7" top="0.75" bottom="0.75" header="0.3" footer="0.3"/>
  <pageSetup fitToHeight="1" fitToWidth="1" horizontalDpi="300" verticalDpi="300" orientation="landscape" paperSize="9" r:id="rId2"/>
  <ignoredErrors>
    <ignoredError sqref="B21:C21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showGridLines="0" rightToLeft="1" workbookViewId="0" topLeftCell="A1">
      <selection activeCell="J9" sqref="J9"/>
    </sheetView>
  </sheetViews>
  <sheetFormatPr defaultColWidth="9.140625" defaultRowHeight="12.75"/>
  <cols>
    <col min="1" max="1" width="15.57421875" style="4" customWidth="1"/>
    <col min="2" max="2" width="23.8515625" style="4" customWidth="1"/>
    <col min="3" max="3" width="21.140625" style="4" customWidth="1"/>
    <col min="4" max="5" width="18.00390625" style="4" customWidth="1"/>
    <col min="6" max="7" width="14.7109375" style="4" customWidth="1"/>
    <col min="8" max="8" width="17.00390625" style="4" customWidth="1"/>
    <col min="9" max="16384" width="9.140625" style="4" customWidth="1"/>
  </cols>
  <sheetData>
    <row r="1" ht="12.75">
      <c r="A1"/>
    </row>
    <row r="5" ht="51" customHeight="1"/>
    <row r="6" spans="1:9" ht="23.25" customHeight="1">
      <c r="A6" s="429" t="s">
        <v>153</v>
      </c>
      <c r="B6" s="430"/>
      <c r="C6" s="430"/>
      <c r="D6" s="430"/>
      <c r="E6" s="430"/>
      <c r="F6" s="430"/>
      <c r="G6" s="430"/>
      <c r="H6" s="430"/>
      <c r="I6" s="24"/>
    </row>
    <row r="7" spans="1:8" s="86" customFormat="1" ht="16.5" customHeight="1">
      <c r="A7" s="427" t="s">
        <v>223</v>
      </c>
      <c r="B7" s="428"/>
      <c r="C7" s="428"/>
      <c r="D7" s="428"/>
      <c r="E7" s="428"/>
      <c r="F7" s="428"/>
      <c r="G7" s="428"/>
      <c r="H7" s="428"/>
    </row>
    <row r="8" spans="1:8" s="86" customFormat="1" ht="18" customHeight="1">
      <c r="A8" s="427" t="s">
        <v>307</v>
      </c>
      <c r="B8" s="428"/>
      <c r="C8" s="428"/>
      <c r="D8" s="428"/>
      <c r="E8" s="428"/>
      <c r="F8" s="428"/>
      <c r="G8" s="428"/>
      <c r="H8" s="428"/>
    </row>
    <row r="9" spans="1:9" ht="19.5" customHeight="1">
      <c r="A9" s="27"/>
      <c r="B9" s="23"/>
      <c r="C9" s="239"/>
      <c r="D9" s="23"/>
      <c r="E9" s="23"/>
      <c r="F9" s="24"/>
      <c r="G9" s="24"/>
      <c r="H9" s="24"/>
      <c r="I9" s="24"/>
    </row>
    <row r="10" spans="1:4" s="82" customFormat="1" ht="19.5" customHeight="1">
      <c r="A10" s="114" t="s">
        <v>193</v>
      </c>
      <c r="B10" s="105"/>
      <c r="C10" s="85"/>
      <c r="D10" s="85"/>
    </row>
    <row r="11" spans="1:9" s="10" customFormat="1" ht="16.5" customHeight="1">
      <c r="A11" s="261"/>
      <c r="B11" s="76" t="s">
        <v>154</v>
      </c>
      <c r="C11" s="76" t="s">
        <v>155</v>
      </c>
      <c r="D11" s="431" t="s">
        <v>278</v>
      </c>
      <c r="E11" s="432"/>
      <c r="F11" s="433" t="s">
        <v>180</v>
      </c>
      <c r="G11" s="431" t="s">
        <v>282</v>
      </c>
      <c r="H11" s="432"/>
      <c r="I11" s="23"/>
    </row>
    <row r="12" spans="1:9" s="10" customFormat="1" ht="14.25" customHeight="1">
      <c r="A12" s="270"/>
      <c r="B12" s="77" t="s">
        <v>277</v>
      </c>
      <c r="C12" s="77" t="s">
        <v>277</v>
      </c>
      <c r="D12" s="435" t="s">
        <v>226</v>
      </c>
      <c r="E12" s="435"/>
      <c r="F12" s="434"/>
      <c r="G12" s="426" t="s">
        <v>227</v>
      </c>
      <c r="H12" s="426"/>
      <c r="I12" s="23"/>
    </row>
    <row r="13" spans="1:9" s="10" customFormat="1" ht="24.75" customHeight="1">
      <c r="A13" s="270" t="s">
        <v>244</v>
      </c>
      <c r="B13" s="78" t="s">
        <v>224</v>
      </c>
      <c r="C13" s="78" t="s">
        <v>225</v>
      </c>
      <c r="D13" s="79" t="s">
        <v>279</v>
      </c>
      <c r="E13" s="80" t="s">
        <v>156</v>
      </c>
      <c r="F13" s="425" t="s">
        <v>245</v>
      </c>
      <c r="G13" s="80" t="s">
        <v>157</v>
      </c>
      <c r="H13" s="80" t="s">
        <v>156</v>
      </c>
      <c r="I13" s="23"/>
    </row>
    <row r="14" spans="1:9" s="97" customFormat="1" ht="25.5" customHeight="1">
      <c r="A14" s="112"/>
      <c r="B14" s="128" t="s">
        <v>170</v>
      </c>
      <c r="C14" s="128" t="s">
        <v>170</v>
      </c>
      <c r="D14" s="129" t="s">
        <v>171</v>
      </c>
      <c r="E14" s="129" t="s">
        <v>280</v>
      </c>
      <c r="F14" s="426"/>
      <c r="G14" s="129" t="s">
        <v>246</v>
      </c>
      <c r="H14" s="128" t="s">
        <v>281</v>
      </c>
      <c r="I14" s="120"/>
    </row>
    <row r="15" spans="1:9" s="14" customFormat="1" ht="69.75" customHeight="1">
      <c r="A15" s="254">
        <v>2011</v>
      </c>
      <c r="B15" s="161">
        <v>177</v>
      </c>
      <c r="C15" s="161">
        <v>149</v>
      </c>
      <c r="D15" s="161">
        <v>51</v>
      </c>
      <c r="E15" s="161">
        <v>62889</v>
      </c>
      <c r="F15" s="161">
        <v>4597.75</v>
      </c>
      <c r="G15" s="161">
        <v>4184.8</v>
      </c>
      <c r="H15" s="271">
        <v>1674</v>
      </c>
      <c r="I15" s="40"/>
    </row>
    <row r="16" spans="1:9" s="6" customFormat="1" ht="58.5" customHeight="1">
      <c r="A16" s="254">
        <v>2012</v>
      </c>
      <c r="B16" s="161">
        <v>180</v>
      </c>
      <c r="C16" s="161">
        <v>167</v>
      </c>
      <c r="D16" s="161">
        <v>49</v>
      </c>
      <c r="E16" s="161">
        <v>59493</v>
      </c>
      <c r="F16" s="161">
        <v>5856.6</v>
      </c>
      <c r="G16" s="161">
        <v>4226.97</v>
      </c>
      <c r="H16" s="271">
        <v>1782</v>
      </c>
      <c r="I16" s="24"/>
    </row>
    <row r="17" spans="1:9" s="6" customFormat="1" ht="58.5" customHeight="1">
      <c r="A17" s="112">
        <v>2013</v>
      </c>
      <c r="B17" s="313">
        <v>199</v>
      </c>
      <c r="C17" s="160">
        <v>169</v>
      </c>
      <c r="D17" s="160">
        <v>69</v>
      </c>
      <c r="E17" s="160">
        <v>80484</v>
      </c>
      <c r="F17" s="160">
        <v>6863</v>
      </c>
      <c r="G17" s="160">
        <v>5619</v>
      </c>
      <c r="H17" s="272">
        <v>785</v>
      </c>
      <c r="I17" s="24"/>
    </row>
    <row r="18" spans="1:8" s="68" customFormat="1" ht="27" customHeight="1">
      <c r="A18" s="68" t="s">
        <v>92</v>
      </c>
      <c r="H18" s="75" t="s">
        <v>93</v>
      </c>
    </row>
    <row r="19" spans="1:9" ht="12.7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2.7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2.75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2.75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12.7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2.75">
      <c r="A24" s="24"/>
      <c r="B24" s="24"/>
      <c r="C24" s="24"/>
      <c r="D24" s="24"/>
      <c r="E24" s="24"/>
      <c r="F24" s="24"/>
      <c r="G24" s="24"/>
      <c r="H24" s="24"/>
      <c r="I24" s="24"/>
    </row>
    <row r="25" spans="1:9" ht="12.75">
      <c r="A25" s="24"/>
      <c r="B25" s="24"/>
      <c r="C25" s="24"/>
      <c r="D25" s="24"/>
      <c r="E25" s="24"/>
      <c r="F25" s="24"/>
      <c r="G25" s="24"/>
      <c r="H25" s="24"/>
      <c r="I25" s="24"/>
    </row>
    <row r="26" spans="1:9" ht="12.75">
      <c r="A26" s="24"/>
      <c r="B26" s="24"/>
      <c r="C26" s="24"/>
      <c r="D26" s="24"/>
      <c r="E26" s="24"/>
      <c r="F26" s="24"/>
      <c r="G26" s="24"/>
      <c r="H26" s="24"/>
      <c r="I26" s="24"/>
    </row>
    <row r="27" spans="1:9" ht="12.75">
      <c r="A27" s="24"/>
      <c r="B27" s="24"/>
      <c r="C27" s="24"/>
      <c r="D27" s="24"/>
      <c r="E27" s="24"/>
      <c r="F27" s="24"/>
      <c r="G27" s="24"/>
      <c r="H27" s="24"/>
      <c r="I27" s="24"/>
    </row>
    <row r="28" spans="1:9" ht="12.75">
      <c r="A28" s="24"/>
      <c r="B28" s="24"/>
      <c r="C28" s="24"/>
      <c r="D28" s="24"/>
      <c r="E28" s="24"/>
      <c r="F28" s="24"/>
      <c r="G28" s="24"/>
      <c r="H28" s="24"/>
      <c r="I28" s="24"/>
    </row>
    <row r="29" spans="1:9" ht="12.75">
      <c r="A29" s="24"/>
      <c r="B29" s="24"/>
      <c r="C29" s="24"/>
      <c r="D29" s="24"/>
      <c r="E29" s="24"/>
      <c r="F29" s="24"/>
      <c r="G29" s="24"/>
      <c r="H29" s="24"/>
      <c r="I29" s="24"/>
    </row>
    <row r="30" ht="12.75">
      <c r="E30" s="283"/>
    </row>
    <row r="31" spans="5:9" ht="12.75">
      <c r="E31" s="283"/>
      <c r="F31" s="284"/>
      <c r="G31" s="284"/>
      <c r="H31" s="283"/>
      <c r="I31" s="283"/>
    </row>
    <row r="32" spans="4:9" ht="12.75">
      <c r="D32" s="285"/>
      <c r="E32" s="283"/>
      <c r="F32" s="283"/>
      <c r="G32" s="284"/>
      <c r="H32" s="284"/>
      <c r="I32" s="283"/>
    </row>
    <row r="33" spans="4:9" ht="12.75">
      <c r="D33" s="285"/>
      <c r="E33" s="283"/>
      <c r="F33" s="283"/>
      <c r="G33" s="284"/>
      <c r="H33" s="284"/>
      <c r="I33" s="283"/>
    </row>
    <row r="34" spans="4:9" ht="12.75">
      <c r="D34" s="285"/>
      <c r="E34" s="283"/>
      <c r="F34" s="283"/>
      <c r="G34" s="284"/>
      <c r="H34" s="284"/>
      <c r="I34" s="283"/>
    </row>
    <row r="35" spans="4:9" ht="12.75">
      <c r="D35" s="285"/>
      <c r="E35" s="283"/>
      <c r="F35" s="283"/>
      <c r="G35" s="284"/>
      <c r="H35" s="284"/>
      <c r="I35" s="283"/>
    </row>
    <row r="36" spans="4:9" ht="12.75">
      <c r="D36" s="285"/>
      <c r="E36" s="283"/>
      <c r="F36" s="283"/>
      <c r="G36" s="284"/>
      <c r="H36" s="284"/>
      <c r="I36" s="283"/>
    </row>
    <row r="37" spans="4:9" ht="12.75">
      <c r="D37" s="285"/>
      <c r="E37" s="283"/>
      <c r="F37" s="283"/>
      <c r="G37" s="284"/>
      <c r="H37" s="284"/>
      <c r="I37" s="283"/>
    </row>
    <row r="38" spans="4:9" ht="12.75">
      <c r="D38" s="285"/>
      <c r="E38" s="283"/>
      <c r="F38" s="283"/>
      <c r="G38" s="284"/>
      <c r="H38" s="284"/>
      <c r="I38" s="283"/>
    </row>
    <row r="39" spans="4:9" ht="12.75">
      <c r="D39" s="285"/>
      <c r="E39" s="283"/>
      <c r="F39" s="283"/>
      <c r="G39" s="284"/>
      <c r="H39" s="284"/>
      <c r="I39" s="283"/>
    </row>
    <row r="40" spans="4:9" ht="12.75">
      <c r="D40" s="285"/>
      <c r="E40" s="283"/>
      <c r="F40" s="283"/>
      <c r="G40" s="284"/>
      <c r="H40" s="284"/>
      <c r="I40" s="283"/>
    </row>
    <row r="41" spans="4:9" ht="12.75">
      <c r="D41" s="285"/>
      <c r="E41" s="283"/>
      <c r="F41" s="283"/>
      <c r="G41" s="284"/>
      <c r="H41" s="284"/>
      <c r="I41" s="283"/>
    </row>
    <row r="42" spans="4:9" ht="12.75">
      <c r="D42" s="285"/>
      <c r="E42" s="283"/>
      <c r="F42" s="282"/>
      <c r="G42" s="282"/>
      <c r="H42" s="282"/>
      <c r="I42" s="282"/>
    </row>
    <row r="43" ht="12.75">
      <c r="E43" s="286"/>
    </row>
  </sheetData>
  <sheetProtection/>
  <mergeCells count="9">
    <mergeCell ref="F13:F14"/>
    <mergeCell ref="A7:H7"/>
    <mergeCell ref="A6:H6"/>
    <mergeCell ref="A8:H8"/>
    <mergeCell ref="D11:E11"/>
    <mergeCell ref="F11:F12"/>
    <mergeCell ref="G11:H11"/>
    <mergeCell ref="D12:E12"/>
    <mergeCell ref="G12:H12"/>
  </mergeCells>
  <printOptions horizontalCentered="1" verticalCentered="1"/>
  <pageMargins left="0" right="0" top="0.5" bottom="0.5" header="0.25" footer="0.2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I28"/>
  <sheetViews>
    <sheetView showGridLines="0" rightToLeft="1" zoomScale="106" zoomScaleNormal="106" workbookViewId="0" topLeftCell="A1">
      <selection activeCell="J8" sqref="J8"/>
    </sheetView>
  </sheetViews>
  <sheetFormatPr defaultColWidth="9.140625" defaultRowHeight="12.75"/>
  <cols>
    <col min="1" max="2" width="18.28125" style="9" customWidth="1"/>
    <col min="3" max="3" width="19.00390625" style="9" customWidth="1"/>
    <col min="4" max="6" width="18.28125" style="9" customWidth="1"/>
    <col min="7" max="7" width="21.8515625" style="9" customWidth="1"/>
    <col min="8" max="16384" width="9.140625" style="9" customWidth="1"/>
  </cols>
  <sheetData>
    <row r="4" ht="40.5" customHeight="1"/>
    <row r="5" spans="1:9" ht="24.75" customHeight="1">
      <c r="A5" s="41" t="s">
        <v>158</v>
      </c>
      <c r="B5" s="42"/>
      <c r="C5" s="42"/>
      <c r="D5" s="42"/>
      <c r="E5" s="42"/>
      <c r="F5" s="42"/>
      <c r="G5" s="42"/>
      <c r="H5" s="43"/>
      <c r="I5" s="24"/>
    </row>
    <row r="6" spans="1:7" s="86" customFormat="1" ht="18.75" customHeight="1">
      <c r="A6" s="176" t="s">
        <v>228</v>
      </c>
      <c r="B6" s="95"/>
      <c r="C6" s="95"/>
      <c r="D6" s="95"/>
      <c r="E6" s="95"/>
      <c r="F6" s="95"/>
      <c r="G6" s="95"/>
    </row>
    <row r="7" spans="1:7" s="86" customFormat="1" ht="18" customHeight="1">
      <c r="A7" s="176" t="s">
        <v>306</v>
      </c>
      <c r="B7" s="95"/>
      <c r="C7" s="95"/>
      <c r="D7" s="95"/>
      <c r="E7" s="95"/>
      <c r="F7" s="95"/>
      <c r="G7" s="95"/>
    </row>
    <row r="8" spans="1:9" ht="24.75" customHeight="1">
      <c r="A8" s="27"/>
      <c r="B8" s="23"/>
      <c r="C8" s="23"/>
      <c r="D8" s="24"/>
      <c r="E8" s="24"/>
      <c r="F8" s="24"/>
      <c r="G8" s="24"/>
      <c r="H8" s="24"/>
      <c r="I8" s="24"/>
    </row>
    <row r="9" spans="1:7" s="82" customFormat="1" ht="24.75" customHeight="1">
      <c r="A9" s="114" t="s">
        <v>194</v>
      </c>
      <c r="B9" s="85"/>
      <c r="G9" s="104"/>
    </row>
    <row r="10" spans="1:9" s="11" customFormat="1" ht="27" customHeight="1">
      <c r="A10" s="253" t="s">
        <v>37</v>
      </c>
      <c r="B10" s="184" t="s">
        <v>159</v>
      </c>
      <c r="C10" s="184" t="s">
        <v>230</v>
      </c>
      <c r="D10" s="184" t="s">
        <v>160</v>
      </c>
      <c r="E10" s="184" t="s">
        <v>248</v>
      </c>
      <c r="F10" s="184" t="s">
        <v>247</v>
      </c>
      <c r="G10" s="184" t="s">
        <v>161</v>
      </c>
      <c r="H10" s="23"/>
      <c r="I10" s="23"/>
    </row>
    <row r="11" spans="1:7" s="120" customFormat="1" ht="36" customHeight="1">
      <c r="A11" s="273" t="s">
        <v>100</v>
      </c>
      <c r="B11" s="185" t="s">
        <v>229</v>
      </c>
      <c r="C11" s="185" t="s">
        <v>231</v>
      </c>
      <c r="D11" s="185" t="s">
        <v>232</v>
      </c>
      <c r="E11" s="185" t="s">
        <v>233</v>
      </c>
      <c r="F11" s="185" t="s">
        <v>234</v>
      </c>
      <c r="G11" s="185" t="s">
        <v>249</v>
      </c>
    </row>
    <row r="12" spans="1:9" s="13" customFormat="1" ht="63" customHeight="1">
      <c r="A12" s="130">
        <v>2011</v>
      </c>
      <c r="B12" s="274">
        <v>1325</v>
      </c>
      <c r="C12" s="278">
        <v>42584</v>
      </c>
      <c r="D12" s="274">
        <v>763</v>
      </c>
      <c r="E12" s="276">
        <v>528865</v>
      </c>
      <c r="F12" s="274">
        <v>1076</v>
      </c>
      <c r="G12" s="274">
        <v>577278</v>
      </c>
      <c r="H12" s="26"/>
      <c r="I12" s="26"/>
    </row>
    <row r="13" spans="1:9" s="6" customFormat="1" ht="68.25" customHeight="1">
      <c r="A13" s="254">
        <v>2012</v>
      </c>
      <c r="B13" s="274">
        <v>1105</v>
      </c>
      <c r="C13" s="278">
        <v>59488</v>
      </c>
      <c r="D13" s="274">
        <v>789</v>
      </c>
      <c r="E13" s="276">
        <v>520410</v>
      </c>
      <c r="F13" s="274">
        <v>1028</v>
      </c>
      <c r="G13" s="274">
        <v>509404</v>
      </c>
      <c r="H13" s="24"/>
      <c r="I13" s="24"/>
    </row>
    <row r="14" spans="1:9" s="6" customFormat="1" ht="68.25" customHeight="1">
      <c r="A14" s="258">
        <v>2013</v>
      </c>
      <c r="B14" s="275">
        <v>1195</v>
      </c>
      <c r="C14" s="279">
        <v>42584</v>
      </c>
      <c r="D14" s="275">
        <v>1057</v>
      </c>
      <c r="E14" s="277">
        <v>710935</v>
      </c>
      <c r="F14" s="275">
        <v>807</v>
      </c>
      <c r="G14" s="275">
        <v>503103</v>
      </c>
      <c r="H14" s="24"/>
      <c r="I14" s="24"/>
    </row>
    <row r="15" spans="1:7" s="68" customFormat="1" ht="15" customHeight="1">
      <c r="A15" s="68" t="s">
        <v>92</v>
      </c>
      <c r="G15" s="75" t="s">
        <v>93</v>
      </c>
    </row>
    <row r="16" spans="1:9" ht="12.75">
      <c r="A16" s="24"/>
      <c r="B16" s="24"/>
      <c r="C16" s="24"/>
      <c r="D16" s="24"/>
      <c r="E16" s="24"/>
      <c r="F16" s="24"/>
      <c r="G16" s="24"/>
      <c r="H16" s="24"/>
      <c r="I16" s="24"/>
    </row>
    <row r="17" spans="1:9" ht="12.75">
      <c r="A17" s="24"/>
      <c r="B17" s="24"/>
      <c r="C17" s="24"/>
      <c r="D17" s="24"/>
      <c r="E17" s="24"/>
      <c r="F17" s="24"/>
      <c r="G17" s="24"/>
      <c r="H17" s="24"/>
      <c r="I17" s="24"/>
    </row>
    <row r="18" spans="1:9" ht="12.75">
      <c r="A18" s="24"/>
      <c r="B18" s="24"/>
      <c r="C18" s="24"/>
      <c r="D18" s="24"/>
      <c r="E18" s="24"/>
      <c r="F18" s="24"/>
      <c r="G18" s="24"/>
      <c r="H18" s="24"/>
      <c r="I18" s="24"/>
    </row>
    <row r="19" spans="1:9" ht="12.7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2.7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2.75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2.75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12.7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2.75">
      <c r="A24" s="24"/>
      <c r="B24" s="24"/>
      <c r="C24" s="24"/>
      <c r="D24" s="24"/>
      <c r="E24" s="24"/>
      <c r="F24" s="24"/>
      <c r="G24" s="24"/>
      <c r="H24" s="24"/>
      <c r="I24" s="24"/>
    </row>
    <row r="25" spans="1:9" ht="12.75">
      <c r="A25" s="24"/>
      <c r="B25" s="24"/>
      <c r="C25" s="24"/>
      <c r="D25" s="24"/>
      <c r="E25" s="24"/>
      <c r="F25" s="24"/>
      <c r="G25" s="24"/>
      <c r="H25" s="24"/>
      <c r="I25" s="24"/>
    </row>
    <row r="26" spans="1:9" ht="12.75">
      <c r="A26" s="24"/>
      <c r="B26" s="24"/>
      <c r="C26" s="24"/>
      <c r="D26" s="24"/>
      <c r="E26" s="24"/>
      <c r="F26" s="24"/>
      <c r="G26" s="24"/>
      <c r="H26" s="24"/>
      <c r="I26" s="24"/>
    </row>
    <row r="27" spans="1:9" ht="12.75">
      <c r="A27" s="24"/>
      <c r="B27" s="24"/>
      <c r="C27" s="24"/>
      <c r="D27" s="24"/>
      <c r="E27" s="24"/>
      <c r="F27" s="24"/>
      <c r="G27" s="24"/>
      <c r="H27" s="24"/>
      <c r="I27" s="24"/>
    </row>
    <row r="28" spans="1:9" ht="12.75">
      <c r="A28" s="24"/>
      <c r="B28" s="24"/>
      <c r="C28" s="24"/>
      <c r="D28" s="24"/>
      <c r="E28" s="24"/>
      <c r="F28" s="24"/>
      <c r="G28" s="24"/>
      <c r="H28" s="24"/>
      <c r="I28" s="24"/>
    </row>
  </sheetData>
  <sheetProtection/>
  <printOptions horizontalCentered="1" verticalCentered="1"/>
  <pageMargins left="0.25" right="0.25" top="0.5" bottom="0.5" header="0" footer="0.25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37"/>
  <sheetViews>
    <sheetView showGridLines="0" zoomScale="60" zoomScaleNormal="60" zoomScalePageLayoutView="0" workbookViewId="0" topLeftCell="A1">
      <selection activeCell="D31" sqref="D31:D32"/>
    </sheetView>
  </sheetViews>
  <sheetFormatPr defaultColWidth="9.140625" defaultRowHeight="12.75"/>
  <cols>
    <col min="1" max="1" width="39.00390625" style="2" customWidth="1"/>
    <col min="2" max="2" width="23.140625" style="2" customWidth="1"/>
    <col min="3" max="3" width="22.00390625" style="2" customWidth="1"/>
    <col min="4" max="4" width="21.7109375" style="2" customWidth="1"/>
    <col min="5" max="5" width="16.8515625" style="2" customWidth="1"/>
    <col min="6" max="6" width="14.140625" style="2" customWidth="1"/>
    <col min="7" max="7" width="23.8515625" style="2" customWidth="1"/>
    <col min="8" max="8" width="18.28125" style="2" customWidth="1"/>
    <col min="9" max="9" width="11.140625" style="2" customWidth="1"/>
    <col min="10" max="10" width="10.57421875" style="2" customWidth="1"/>
    <col min="11" max="11" width="10.8515625" style="2" customWidth="1"/>
    <col min="12" max="12" width="10.28125" style="2" customWidth="1"/>
    <col min="13" max="13" width="10.8515625" style="2" customWidth="1"/>
    <col min="14" max="14" width="21.140625" style="2" customWidth="1"/>
    <col min="15" max="15" width="7.7109375" style="2" customWidth="1"/>
    <col min="16" max="16" width="19.7109375" style="2" customWidth="1"/>
    <col min="17" max="17" width="7.7109375" style="2" customWidth="1"/>
    <col min="18" max="18" width="9.421875" style="2" customWidth="1"/>
    <col min="19" max="21" width="7.7109375" style="2" customWidth="1"/>
    <col min="22" max="22" width="16.28125" style="2" customWidth="1"/>
    <col min="23" max="23" width="7.7109375" style="2" hidden="1" customWidth="1"/>
    <col min="24" max="24" width="11.7109375" style="2" customWidth="1"/>
    <col min="25" max="25" width="12.00390625" style="2" customWidth="1"/>
    <col min="26" max="26" width="12.28125" style="2" customWidth="1"/>
    <col min="27" max="27" width="12.57421875" style="2" customWidth="1"/>
    <col min="28" max="28" width="18.00390625" style="2" customWidth="1"/>
    <col min="29" max="51" width="7.7109375" style="2" customWidth="1"/>
    <col min="52" max="16384" width="9.140625" style="2" customWidth="1"/>
  </cols>
  <sheetData>
    <row r="1" spans="1:39" ht="21">
      <c r="A1" s="136" t="s">
        <v>38</v>
      </c>
      <c r="B1" s="137"/>
      <c r="C1" s="137"/>
      <c r="D1" s="137"/>
      <c r="E1" s="137"/>
      <c r="F1" s="137"/>
      <c r="G1" s="137"/>
      <c r="H1" s="137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</row>
    <row r="2" spans="1:39" s="94" customFormat="1" ht="20.25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</row>
    <row r="3" spans="1:39" s="94" customFormat="1" ht="20.2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1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0"/>
      <c r="AK3" s="140"/>
      <c r="AL3" s="140"/>
      <c r="AM3" s="140"/>
    </row>
    <row r="4" spans="1:39" ht="19.5">
      <c r="A4" s="138"/>
      <c r="B4" s="138">
        <v>0</v>
      </c>
      <c r="C4" s="229">
        <v>1</v>
      </c>
      <c r="D4" s="229">
        <v>2</v>
      </c>
      <c r="E4" s="229">
        <v>3</v>
      </c>
      <c r="F4" s="229">
        <v>4</v>
      </c>
      <c r="G4" s="229">
        <v>5</v>
      </c>
      <c r="H4" s="229">
        <v>6</v>
      </c>
      <c r="I4" s="229">
        <v>7</v>
      </c>
      <c r="J4" s="229">
        <v>8</v>
      </c>
      <c r="K4" s="229">
        <v>9</v>
      </c>
      <c r="L4" s="229">
        <v>10</v>
      </c>
      <c r="M4" s="229">
        <v>11</v>
      </c>
      <c r="N4" s="230">
        <v>12</v>
      </c>
      <c r="O4" s="229">
        <v>1</v>
      </c>
      <c r="P4" s="229">
        <v>2</v>
      </c>
      <c r="Q4" s="229">
        <v>3</v>
      </c>
      <c r="R4" s="229">
        <v>4</v>
      </c>
      <c r="S4" s="229">
        <v>5</v>
      </c>
      <c r="T4" s="229">
        <v>6</v>
      </c>
      <c r="U4" s="229">
        <v>7</v>
      </c>
      <c r="V4" s="229">
        <v>8</v>
      </c>
      <c r="W4" s="229">
        <v>9</v>
      </c>
      <c r="X4" s="229">
        <v>10</v>
      </c>
      <c r="Y4" s="229">
        <v>11</v>
      </c>
      <c r="Z4" s="230">
        <v>12</v>
      </c>
      <c r="AA4" s="229">
        <v>1</v>
      </c>
      <c r="AB4" s="229">
        <v>5</v>
      </c>
      <c r="AC4" s="229">
        <v>6</v>
      </c>
      <c r="AD4" s="229">
        <v>7</v>
      </c>
      <c r="AE4" s="229">
        <v>8</v>
      </c>
      <c r="AF4" s="229">
        <v>9</v>
      </c>
      <c r="AG4" s="229">
        <v>10</v>
      </c>
      <c r="AH4" s="229">
        <v>11</v>
      </c>
      <c r="AI4" s="230">
        <v>12</v>
      </c>
      <c r="AJ4" s="138"/>
      <c r="AK4" s="138"/>
      <c r="AL4" s="138"/>
      <c r="AM4" s="138"/>
    </row>
    <row r="5" spans="1:39" s="83" customFormat="1" ht="20.25">
      <c r="A5" s="140" t="s">
        <v>39</v>
      </c>
      <c r="B5" s="140"/>
      <c r="C5" s="140">
        <v>40</v>
      </c>
      <c r="D5" s="140">
        <v>29</v>
      </c>
      <c r="E5" s="140">
        <v>27</v>
      </c>
      <c r="F5" s="140">
        <v>23</v>
      </c>
      <c r="G5" s="140">
        <v>17</v>
      </c>
      <c r="H5" s="140">
        <v>17</v>
      </c>
      <c r="I5" s="140">
        <v>27</v>
      </c>
      <c r="J5" s="140">
        <v>25</v>
      </c>
      <c r="K5" s="140">
        <v>29</v>
      </c>
      <c r="L5" s="140">
        <v>22</v>
      </c>
      <c r="M5" s="140">
        <v>29</v>
      </c>
      <c r="N5" s="140">
        <v>41</v>
      </c>
      <c r="O5" s="140">
        <v>39</v>
      </c>
      <c r="P5" s="140">
        <v>30</v>
      </c>
      <c r="Q5" s="140">
        <v>28</v>
      </c>
      <c r="R5" s="140">
        <v>24</v>
      </c>
      <c r="S5" s="140">
        <v>18</v>
      </c>
      <c r="T5" s="140">
        <v>21</v>
      </c>
      <c r="U5" s="140">
        <v>26</v>
      </c>
      <c r="V5" s="140">
        <v>19</v>
      </c>
      <c r="W5" s="140">
        <v>20</v>
      </c>
      <c r="X5" s="140">
        <v>28</v>
      </c>
      <c r="Y5" s="140">
        <v>27</v>
      </c>
      <c r="Z5" s="140">
        <v>32</v>
      </c>
      <c r="AA5" s="140">
        <v>41</v>
      </c>
      <c r="AB5" s="140">
        <v>21</v>
      </c>
      <c r="AC5" s="140">
        <v>21</v>
      </c>
      <c r="AD5" s="140">
        <v>20</v>
      </c>
      <c r="AE5" s="140">
        <v>25</v>
      </c>
      <c r="AF5" s="140">
        <v>22</v>
      </c>
      <c r="AG5" s="140">
        <v>27</v>
      </c>
      <c r="AH5" s="140">
        <v>32</v>
      </c>
      <c r="AI5" s="140">
        <v>35</v>
      </c>
      <c r="AJ5" s="140"/>
      <c r="AK5" s="140"/>
      <c r="AL5" s="140"/>
      <c r="AM5" s="140"/>
    </row>
    <row r="6" spans="1:39" ht="22.5" customHeight="1">
      <c r="A6" s="143" t="s">
        <v>40</v>
      </c>
      <c r="B6" s="138"/>
      <c r="C6" s="138">
        <v>79</v>
      </c>
      <c r="D6" s="138">
        <v>77</v>
      </c>
      <c r="E6" s="138">
        <v>78</v>
      </c>
      <c r="F6" s="138">
        <v>70</v>
      </c>
      <c r="G6" s="138">
        <v>62</v>
      </c>
      <c r="H6" s="138">
        <v>67</v>
      </c>
      <c r="I6" s="138">
        <v>76</v>
      </c>
      <c r="J6" s="138">
        <v>65</v>
      </c>
      <c r="K6" s="138">
        <v>76</v>
      </c>
      <c r="L6" s="138">
        <v>75</v>
      </c>
      <c r="M6" s="138">
        <v>77</v>
      </c>
      <c r="N6" s="138">
        <v>79</v>
      </c>
      <c r="O6" s="138">
        <v>81</v>
      </c>
      <c r="P6" s="138">
        <v>76</v>
      </c>
      <c r="Q6" s="138">
        <v>81</v>
      </c>
      <c r="R6" s="138">
        <v>69</v>
      </c>
      <c r="S6" s="138">
        <v>63</v>
      </c>
      <c r="T6" s="138">
        <v>65</v>
      </c>
      <c r="U6" s="138">
        <v>67</v>
      </c>
      <c r="V6" s="138">
        <v>63</v>
      </c>
      <c r="W6" s="138">
        <v>77</v>
      </c>
      <c r="X6" s="138">
        <v>81</v>
      </c>
      <c r="Y6" s="138">
        <v>67</v>
      </c>
      <c r="Z6" s="138">
        <v>75</v>
      </c>
      <c r="AA6" s="138">
        <v>80</v>
      </c>
      <c r="AB6" s="138">
        <v>64</v>
      </c>
      <c r="AC6" s="138">
        <v>72</v>
      </c>
      <c r="AD6" s="138">
        <v>64</v>
      </c>
      <c r="AE6" s="138">
        <v>69</v>
      </c>
      <c r="AF6" s="138">
        <v>77</v>
      </c>
      <c r="AG6" s="138">
        <v>74</v>
      </c>
      <c r="AH6" s="138">
        <v>72</v>
      </c>
      <c r="AI6" s="138">
        <v>74</v>
      </c>
      <c r="AJ6" s="138"/>
      <c r="AK6" s="138"/>
      <c r="AL6" s="138"/>
      <c r="AM6" s="138"/>
    </row>
    <row r="7" spans="1:39" ht="19.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</row>
    <row r="8" spans="1:39" ht="189">
      <c r="A8" s="144"/>
      <c r="B8" s="144"/>
      <c r="C8" s="145" t="s">
        <v>162</v>
      </c>
      <c r="D8" s="145" t="s">
        <v>195</v>
      </c>
      <c r="E8" s="145" t="s">
        <v>196</v>
      </c>
      <c r="F8" s="146" t="s">
        <v>163</v>
      </c>
      <c r="G8" s="144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</row>
    <row r="9" spans="1:39" ht="21">
      <c r="A9" s="144"/>
      <c r="B9" s="144"/>
      <c r="C9" s="144"/>
      <c r="D9" s="144"/>
      <c r="E9" s="144"/>
      <c r="F9" s="144"/>
      <c r="G9" s="144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</row>
    <row r="10" spans="1:39" ht="21">
      <c r="A10" s="144"/>
      <c r="B10" s="144">
        <v>2010</v>
      </c>
      <c r="C10" s="147">
        <v>2887263</v>
      </c>
      <c r="D10" s="147">
        <v>9428202</v>
      </c>
      <c r="E10" s="148">
        <v>24948807</v>
      </c>
      <c r="F10" s="144"/>
      <c r="G10" s="144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</row>
    <row r="11" spans="1:39" ht="21">
      <c r="A11" s="144"/>
      <c r="B11" s="144">
        <v>2011</v>
      </c>
      <c r="C11" s="147">
        <v>2984855</v>
      </c>
      <c r="D11" s="147">
        <v>9786067</v>
      </c>
      <c r="E11" s="148">
        <v>26218071</v>
      </c>
      <c r="F11" s="144"/>
      <c r="G11" s="144"/>
      <c r="H11" s="138"/>
      <c r="I11" s="138"/>
      <c r="J11" s="138"/>
      <c r="K11" s="138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10"/>
      <c r="X11" s="109"/>
      <c r="Y11" s="109"/>
      <c r="Z11" s="109"/>
      <c r="AA11" s="109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</row>
    <row r="12" spans="1:39" ht="21">
      <c r="A12" s="144"/>
      <c r="B12" s="144">
        <v>2012</v>
      </c>
      <c r="C12" s="147">
        <v>3086484</v>
      </c>
      <c r="D12" s="147">
        <v>10672347</v>
      </c>
      <c r="E12" s="148">
        <v>27996091</v>
      </c>
      <c r="F12" s="144"/>
      <c r="G12" s="144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</row>
    <row r="13" spans="1:39" ht="21">
      <c r="A13" s="144"/>
      <c r="B13" s="144"/>
      <c r="C13" s="144"/>
      <c r="D13" s="144"/>
      <c r="E13" s="149"/>
      <c r="F13" s="144"/>
      <c r="G13" s="144"/>
      <c r="H13" s="138"/>
      <c r="I13" s="138"/>
      <c r="J13" s="138"/>
      <c r="K13" s="138"/>
      <c r="L13" s="138"/>
      <c r="M13" s="138"/>
      <c r="N13" s="231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</row>
    <row r="14" spans="1:39" ht="21">
      <c r="A14" s="144"/>
      <c r="B14" s="144"/>
      <c r="C14" s="144"/>
      <c r="D14" s="144"/>
      <c r="E14" s="149"/>
      <c r="F14" s="144"/>
      <c r="G14" s="144"/>
      <c r="H14" s="138"/>
      <c r="I14" s="138"/>
      <c r="J14" s="138"/>
      <c r="K14" s="138"/>
      <c r="L14" s="138"/>
      <c r="M14" s="138"/>
      <c r="N14" s="231"/>
      <c r="O14" s="138"/>
      <c r="P14" s="231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</row>
    <row r="15" spans="1:39" ht="21">
      <c r="A15" s="144"/>
      <c r="B15" s="144"/>
      <c r="C15" s="144"/>
      <c r="D15" s="144"/>
      <c r="E15" s="144"/>
      <c r="F15" s="144"/>
      <c r="G15" s="144"/>
      <c r="H15" s="138"/>
      <c r="I15" s="138"/>
      <c r="J15" s="138"/>
      <c r="K15" s="138"/>
      <c r="L15" s="138"/>
      <c r="M15" s="138"/>
      <c r="N15" s="231"/>
      <c r="O15" s="138"/>
      <c r="P15" s="231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</row>
    <row r="16" spans="1:39" ht="21">
      <c r="A16" s="144"/>
      <c r="B16" s="144"/>
      <c r="C16" s="144"/>
      <c r="D16" s="144"/>
      <c r="E16" s="144"/>
      <c r="F16" s="144"/>
      <c r="G16" s="144"/>
      <c r="H16" s="138"/>
      <c r="I16" s="138"/>
      <c r="J16" s="138"/>
      <c r="K16" s="138"/>
      <c r="L16" s="138"/>
      <c r="M16" s="138"/>
      <c r="N16" s="138"/>
      <c r="O16" s="138"/>
      <c r="P16" s="231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</row>
    <row r="17" spans="1:39" ht="21">
      <c r="A17" s="144"/>
      <c r="B17" s="144">
        <v>2010</v>
      </c>
      <c r="C17" s="144">
        <v>2011</v>
      </c>
      <c r="D17" s="144">
        <v>2012</v>
      </c>
      <c r="E17" s="144"/>
      <c r="F17" s="146" t="s">
        <v>165</v>
      </c>
      <c r="G17" s="144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</row>
    <row r="18" spans="1:39" ht="21">
      <c r="A18" s="150" t="s">
        <v>214</v>
      </c>
      <c r="B18" s="289">
        <v>959073</v>
      </c>
      <c r="C18" s="289">
        <v>754224</v>
      </c>
      <c r="D18" s="2">
        <v>837608</v>
      </c>
      <c r="E18" s="144"/>
      <c r="F18" s="144"/>
      <c r="G18" s="144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</row>
    <row r="19" spans="1:39" ht="21">
      <c r="A19" s="150" t="s">
        <v>197</v>
      </c>
      <c r="B19" s="289">
        <v>2526066</v>
      </c>
      <c r="C19" s="289">
        <v>1935585</v>
      </c>
      <c r="D19" s="2">
        <v>1838689</v>
      </c>
      <c r="E19" s="144"/>
      <c r="F19" s="144"/>
      <c r="G19" s="144"/>
      <c r="H19" s="231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</row>
    <row r="20" spans="1:39" ht="19.5">
      <c r="A20" s="138"/>
      <c r="B20" s="138"/>
      <c r="C20" s="138"/>
      <c r="D20" s="138"/>
      <c r="E20" s="138"/>
      <c r="F20" s="138"/>
      <c r="G20" s="138"/>
      <c r="H20" s="231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</row>
    <row r="21" spans="1:39" ht="19.5">
      <c r="A21" s="138"/>
      <c r="B21" s="138"/>
      <c r="C21" s="138"/>
      <c r="D21" s="138"/>
      <c r="E21" s="138"/>
      <c r="F21" s="138"/>
      <c r="G21" s="138"/>
      <c r="H21" s="231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34"/>
      <c r="Y21" s="34"/>
      <c r="Z21" s="34"/>
      <c r="AA21" s="34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</row>
    <row r="22" spans="1:33" ht="19.5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</row>
    <row r="23" spans="1:33" ht="19.5" customHeight="1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</row>
    <row r="24" spans="1:33" ht="19.5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</row>
    <row r="25" spans="1:33" ht="19.5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</row>
    <row r="26" spans="1:33" ht="19.5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</row>
    <row r="27" ht="18" customHeight="1"/>
    <row r="28" ht="20.25" customHeight="1"/>
    <row r="29" ht="22.5" customHeight="1"/>
    <row r="30" ht="26.25" customHeight="1"/>
    <row r="31" ht="18.75" customHeight="1"/>
    <row r="32" ht="18.75" customHeight="1"/>
    <row r="37" spans="24:27" ht="12.75">
      <c r="X37" s="34"/>
      <c r="Y37" s="34"/>
      <c r="Z37" s="34"/>
      <c r="AA37" s="34"/>
    </row>
  </sheetData>
  <sheetProtection/>
  <printOptions/>
  <pageMargins left="0.75" right="0.75" top="1" bottom="1" header="0.5" footer="0.5"/>
  <pageSetup horizontalDpi="300" verticalDpi="300" orientation="landscape" paperSize="9" r:id="rId1"/>
  <headerFooter alignWithMargins="0"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showGridLines="0" rightToLeft="1" workbookViewId="0" topLeftCell="A2">
      <selection activeCell="L15" sqref="L15"/>
    </sheetView>
  </sheetViews>
  <sheetFormatPr defaultColWidth="9.140625" defaultRowHeight="12.75"/>
  <cols>
    <col min="1" max="1" width="11.00390625" style="1" customWidth="1"/>
    <col min="2" max="8" width="15.7109375" style="1" customWidth="1"/>
    <col min="9" max="10" width="9.140625" style="1" customWidth="1"/>
    <col min="11" max="11" width="4.00390625" style="1" customWidth="1"/>
    <col min="12" max="12" width="18.57421875" style="1" customWidth="1"/>
    <col min="13" max="13" width="13.8515625" style="1" customWidth="1"/>
    <col min="14" max="14" width="11.8515625" style="1" customWidth="1"/>
    <col min="15" max="16384" width="9.140625" style="1" customWidth="1"/>
  </cols>
  <sheetData>
    <row r="1" ht="12.75">
      <c r="A1"/>
    </row>
    <row r="4" ht="40.5" customHeight="1"/>
    <row r="5" spans="1:9" ht="25.5" customHeight="1">
      <c r="A5" s="363" t="s">
        <v>47</v>
      </c>
      <c r="B5" s="363"/>
      <c r="C5" s="363"/>
      <c r="D5" s="363"/>
      <c r="E5" s="363"/>
      <c r="F5" s="363"/>
      <c r="G5" s="363"/>
      <c r="H5" s="363"/>
      <c r="I5" s="25"/>
    </row>
    <row r="6" spans="1:31" s="90" customFormat="1" ht="12" customHeight="1">
      <c r="A6" s="362" t="s">
        <v>260</v>
      </c>
      <c r="B6" s="362"/>
      <c r="C6" s="362"/>
      <c r="D6" s="362"/>
      <c r="E6" s="362"/>
      <c r="F6" s="362"/>
      <c r="G6" s="362"/>
      <c r="H6" s="362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</row>
    <row r="7" spans="1:31" s="90" customFormat="1" ht="25.5" customHeight="1">
      <c r="A7" s="362" t="s">
        <v>293</v>
      </c>
      <c r="B7" s="362"/>
      <c r="C7" s="362"/>
      <c r="D7" s="362"/>
      <c r="E7" s="362"/>
      <c r="F7" s="362"/>
      <c r="G7" s="362"/>
      <c r="H7" s="362"/>
      <c r="Q7" s="210"/>
      <c r="R7" s="86"/>
      <c r="S7" s="91"/>
      <c r="T7" s="91"/>
      <c r="U7" s="91"/>
      <c r="V7" s="91"/>
      <c r="W7" s="86"/>
      <c r="X7" s="91"/>
      <c r="Y7" s="91"/>
      <c r="Z7" s="91"/>
      <c r="AA7" s="91"/>
      <c r="AB7" s="210"/>
      <c r="AC7" s="86"/>
      <c r="AD7" s="86"/>
      <c r="AE7" s="86"/>
    </row>
    <row r="8" spans="1:31" ht="9" customHeight="1">
      <c r="A8" s="28"/>
      <c r="B8" s="183"/>
      <c r="C8" s="183"/>
      <c r="D8" s="183"/>
      <c r="E8" s="33"/>
      <c r="F8" s="33"/>
      <c r="G8" s="33"/>
      <c r="H8" s="33"/>
      <c r="I8" s="25"/>
      <c r="Q8" s="4"/>
      <c r="R8" s="4"/>
      <c r="S8" s="211"/>
      <c r="T8" s="211"/>
      <c r="U8" s="211"/>
      <c r="V8" s="211"/>
      <c r="W8" s="4"/>
      <c r="X8" s="211"/>
      <c r="Y8" s="211"/>
      <c r="Z8" s="211"/>
      <c r="AA8" s="211"/>
      <c r="AB8" s="4"/>
      <c r="AC8" s="4"/>
      <c r="AD8" s="4"/>
      <c r="AE8" s="4"/>
    </row>
    <row r="9" spans="1:31" s="81" customFormat="1" ht="25.5" customHeight="1">
      <c r="A9" s="115" t="s">
        <v>173</v>
      </c>
      <c r="Q9" s="212"/>
      <c r="R9" s="213" t="s">
        <v>261</v>
      </c>
      <c r="S9" s="213" t="s">
        <v>261</v>
      </c>
      <c r="T9" s="213" t="s">
        <v>261</v>
      </c>
      <c r="U9" s="213" t="s">
        <v>261</v>
      </c>
      <c r="V9" s="213" t="s">
        <v>261</v>
      </c>
      <c r="W9" s="213" t="s">
        <v>261</v>
      </c>
      <c r="X9" s="213" t="s">
        <v>261</v>
      </c>
      <c r="Y9" s="213" t="s">
        <v>261</v>
      </c>
      <c r="Z9" s="213" t="s">
        <v>261</v>
      </c>
      <c r="AA9" s="213" t="s">
        <v>261</v>
      </c>
      <c r="AB9" s="212"/>
      <c r="AC9" s="82"/>
      <c r="AD9" s="82"/>
      <c r="AE9" s="82"/>
    </row>
    <row r="10" spans="1:9" s="5" customFormat="1" ht="1.5" customHeight="1" hidden="1">
      <c r="A10" s="29"/>
      <c r="B10" s="29"/>
      <c r="C10" s="29"/>
      <c r="D10" s="29"/>
      <c r="E10" s="29"/>
      <c r="F10" s="29"/>
      <c r="G10" s="29"/>
      <c r="H10" s="29"/>
      <c r="I10" s="29"/>
    </row>
    <row r="11" spans="1:9" s="7" customFormat="1" ht="15.75" customHeight="1">
      <c r="A11" s="367" t="s">
        <v>42</v>
      </c>
      <c r="B11" s="364" t="s">
        <v>33</v>
      </c>
      <c r="C11" s="365"/>
      <c r="D11" s="366"/>
      <c r="E11" s="364" t="s">
        <v>34</v>
      </c>
      <c r="F11" s="365"/>
      <c r="G11" s="366"/>
      <c r="H11" s="181"/>
      <c r="I11" s="30"/>
    </row>
    <row r="12" spans="1:9" s="7" customFormat="1" ht="17.25" customHeight="1">
      <c r="A12" s="368"/>
      <c r="B12" s="359" t="s">
        <v>184</v>
      </c>
      <c r="C12" s="360"/>
      <c r="D12" s="361"/>
      <c r="E12" s="223"/>
      <c r="F12" s="111" t="s">
        <v>187</v>
      </c>
      <c r="G12" s="182"/>
      <c r="H12" s="225"/>
      <c r="I12" s="30"/>
    </row>
    <row r="13" spans="1:9" ht="18.75" customHeight="1">
      <c r="A13" s="369"/>
      <c r="B13" s="112">
        <v>2011</v>
      </c>
      <c r="C13" s="112">
        <v>2012</v>
      </c>
      <c r="D13" s="112">
        <v>2013</v>
      </c>
      <c r="E13" s="194">
        <v>2011</v>
      </c>
      <c r="F13" s="194">
        <v>2012</v>
      </c>
      <c r="G13" s="194">
        <v>2013</v>
      </c>
      <c r="H13" s="226"/>
      <c r="I13" s="25"/>
    </row>
    <row r="14" spans="1:9" ht="22.5" customHeight="1">
      <c r="A14" s="201" t="s">
        <v>11</v>
      </c>
      <c r="B14" s="202">
        <v>41</v>
      </c>
      <c r="C14" s="202">
        <v>35</v>
      </c>
      <c r="D14" s="202">
        <v>35</v>
      </c>
      <c r="E14" s="202" t="s">
        <v>266</v>
      </c>
      <c r="F14" s="202">
        <v>75</v>
      </c>
      <c r="G14" s="202">
        <v>75</v>
      </c>
      <c r="H14" s="198" t="s">
        <v>35</v>
      </c>
      <c r="I14" s="25"/>
    </row>
    <row r="15" spans="1:9" ht="22.5" customHeight="1">
      <c r="A15" s="201" t="s">
        <v>0</v>
      </c>
      <c r="B15" s="202">
        <v>34</v>
      </c>
      <c r="C15" s="202">
        <v>30</v>
      </c>
      <c r="D15" s="202">
        <v>30</v>
      </c>
      <c r="E15" s="202" t="s">
        <v>266</v>
      </c>
      <c r="F15" s="202">
        <v>71</v>
      </c>
      <c r="G15" s="202">
        <v>71</v>
      </c>
      <c r="H15" s="198" t="s">
        <v>22</v>
      </c>
      <c r="I15" s="25"/>
    </row>
    <row r="16" spans="1:9" ht="22.5" customHeight="1">
      <c r="A16" s="201" t="s">
        <v>1</v>
      </c>
      <c r="B16" s="202">
        <v>30</v>
      </c>
      <c r="C16" s="202">
        <v>26</v>
      </c>
      <c r="D16" s="202">
        <v>26</v>
      </c>
      <c r="E16" s="202">
        <v>76</v>
      </c>
      <c r="F16" s="202">
        <v>70</v>
      </c>
      <c r="G16" s="202">
        <v>70</v>
      </c>
      <c r="H16" s="198" t="s">
        <v>21</v>
      </c>
      <c r="I16" s="25"/>
    </row>
    <row r="17" spans="1:9" ht="22.5" customHeight="1">
      <c r="A17" s="201" t="s">
        <v>10</v>
      </c>
      <c r="B17" s="202">
        <v>52</v>
      </c>
      <c r="C17" s="202">
        <v>17</v>
      </c>
      <c r="D17" s="202">
        <v>17</v>
      </c>
      <c r="E17" s="202">
        <v>64</v>
      </c>
      <c r="F17" s="202">
        <v>68</v>
      </c>
      <c r="G17" s="202">
        <v>68</v>
      </c>
      <c r="H17" s="198" t="s">
        <v>20</v>
      </c>
      <c r="I17" s="25"/>
    </row>
    <row r="18" spans="1:9" ht="22.5" customHeight="1">
      <c r="A18" s="201" t="s">
        <v>9</v>
      </c>
      <c r="B18" s="202">
        <v>21</v>
      </c>
      <c r="C18" s="202" t="s">
        <v>299</v>
      </c>
      <c r="D18" s="202" t="s">
        <v>299</v>
      </c>
      <c r="E18" s="202">
        <v>64</v>
      </c>
      <c r="F18" s="202">
        <v>58</v>
      </c>
      <c r="G18" s="202">
        <v>58</v>
      </c>
      <c r="H18" s="198" t="s">
        <v>19</v>
      </c>
      <c r="I18" s="25"/>
    </row>
    <row r="19" spans="1:9" ht="22.5" customHeight="1">
      <c r="A19" s="201" t="s">
        <v>8</v>
      </c>
      <c r="B19" s="202">
        <v>21</v>
      </c>
      <c r="C19" s="202">
        <v>19</v>
      </c>
      <c r="D19" s="202">
        <v>19</v>
      </c>
      <c r="E19" s="202">
        <v>72</v>
      </c>
      <c r="F19" s="202">
        <v>70</v>
      </c>
      <c r="G19" s="202">
        <v>70</v>
      </c>
      <c r="H19" s="198" t="s">
        <v>18</v>
      </c>
      <c r="I19" s="25"/>
    </row>
    <row r="20" spans="1:9" ht="22.5" customHeight="1">
      <c r="A20" s="201" t="s">
        <v>7</v>
      </c>
      <c r="B20" s="202" t="s">
        <v>265</v>
      </c>
      <c r="C20" s="202">
        <v>17</v>
      </c>
      <c r="D20" s="202">
        <v>17</v>
      </c>
      <c r="E20" s="202">
        <v>64</v>
      </c>
      <c r="F20" s="202">
        <v>63</v>
      </c>
      <c r="G20" s="202">
        <v>63</v>
      </c>
      <c r="H20" s="198" t="s">
        <v>17</v>
      </c>
      <c r="I20" s="25"/>
    </row>
    <row r="21" spans="1:9" ht="22.5" customHeight="1">
      <c r="A21" s="201" t="s">
        <v>2</v>
      </c>
      <c r="B21" s="202">
        <v>25</v>
      </c>
      <c r="C21" s="202">
        <v>21</v>
      </c>
      <c r="D21" s="202">
        <v>21</v>
      </c>
      <c r="E21" s="202">
        <v>69</v>
      </c>
      <c r="F21" s="202">
        <v>71</v>
      </c>
      <c r="G21" s="202">
        <v>71</v>
      </c>
      <c r="H21" s="198" t="s">
        <v>16</v>
      </c>
      <c r="I21" s="25"/>
    </row>
    <row r="22" spans="1:9" ht="22.5" customHeight="1">
      <c r="A22" s="201" t="s">
        <v>3</v>
      </c>
      <c r="B22" s="202">
        <v>22</v>
      </c>
      <c r="C22" s="202">
        <v>20</v>
      </c>
      <c r="D22" s="202">
        <v>20</v>
      </c>
      <c r="E22" s="202">
        <v>77</v>
      </c>
      <c r="F22" s="202">
        <v>70</v>
      </c>
      <c r="G22" s="202">
        <v>70</v>
      </c>
      <c r="H22" s="198" t="s">
        <v>15</v>
      </c>
      <c r="I22" s="25"/>
    </row>
    <row r="23" spans="1:9" ht="22.5" customHeight="1">
      <c r="A23" s="201" t="s">
        <v>4</v>
      </c>
      <c r="B23" s="202">
        <v>27</v>
      </c>
      <c r="C23" s="202">
        <v>21</v>
      </c>
      <c r="D23" s="202">
        <v>21</v>
      </c>
      <c r="E23" s="202">
        <v>74</v>
      </c>
      <c r="F23" s="202" t="s">
        <v>300</v>
      </c>
      <c r="G23" s="202" t="s">
        <v>300</v>
      </c>
      <c r="H23" s="198" t="s">
        <v>14</v>
      </c>
      <c r="I23" s="25"/>
    </row>
    <row r="24" spans="1:9" ht="22.5" customHeight="1">
      <c r="A24" s="201" t="s">
        <v>5</v>
      </c>
      <c r="B24" s="202">
        <v>32</v>
      </c>
      <c r="C24" s="202">
        <v>32</v>
      </c>
      <c r="D24" s="202">
        <v>32</v>
      </c>
      <c r="E24" s="202">
        <v>72</v>
      </c>
      <c r="F24" s="202">
        <v>73</v>
      </c>
      <c r="G24" s="202">
        <v>73</v>
      </c>
      <c r="H24" s="198" t="s">
        <v>13</v>
      </c>
      <c r="I24" s="25"/>
    </row>
    <row r="25" spans="1:9" ht="22.5" customHeight="1">
      <c r="A25" s="203" t="s">
        <v>6</v>
      </c>
      <c r="B25" s="152">
        <v>35</v>
      </c>
      <c r="C25" s="152">
        <v>39</v>
      </c>
      <c r="D25" s="152">
        <v>39</v>
      </c>
      <c r="E25" s="152">
        <v>74</v>
      </c>
      <c r="F25" s="152">
        <v>77</v>
      </c>
      <c r="G25" s="152">
        <v>77</v>
      </c>
      <c r="H25" s="199" t="s">
        <v>12</v>
      </c>
      <c r="I25" s="25"/>
    </row>
    <row r="26" spans="1:9" s="6" customFormat="1" ht="15.75" customHeight="1">
      <c r="A26" s="31"/>
      <c r="B26" s="31"/>
      <c r="C26" s="31"/>
      <c r="D26" s="31"/>
      <c r="E26" s="31"/>
      <c r="F26" s="31"/>
      <c r="G26" s="31"/>
      <c r="H26" s="113"/>
      <c r="I26" s="24"/>
    </row>
    <row r="27" spans="1:8" s="57" customFormat="1" ht="15" customHeight="1">
      <c r="A27" s="63" t="s">
        <v>43</v>
      </c>
      <c r="E27" s="58"/>
      <c r="F27" s="58"/>
      <c r="G27" s="58"/>
      <c r="H27" s="108" t="s">
        <v>45</v>
      </c>
    </row>
    <row r="28" spans="1:8" s="57" customFormat="1" ht="15" customHeight="1">
      <c r="A28" s="63" t="s">
        <v>44</v>
      </c>
      <c r="H28" s="108" t="s">
        <v>46</v>
      </c>
    </row>
    <row r="29" spans="1:8" s="57" customFormat="1" ht="15" customHeight="1">
      <c r="A29" s="56" t="s">
        <v>167</v>
      </c>
      <c r="H29" s="108" t="s">
        <v>168</v>
      </c>
    </row>
    <row r="30" ht="12.75">
      <c r="H30" s="81"/>
    </row>
    <row r="51" spans="13:27" ht="12.75">
      <c r="M51" s="364" t="s">
        <v>33</v>
      </c>
      <c r="N51" s="359" t="s">
        <v>184</v>
      </c>
      <c r="O51" s="112">
        <v>2010</v>
      </c>
      <c r="P51" s="202">
        <v>39</v>
      </c>
      <c r="Q51" s="202">
        <v>30</v>
      </c>
      <c r="R51" s="202">
        <v>28</v>
      </c>
      <c r="S51" s="202">
        <v>24</v>
      </c>
      <c r="T51" s="202" t="s">
        <v>258</v>
      </c>
      <c r="U51" s="202">
        <v>21</v>
      </c>
      <c r="V51" s="202">
        <v>26</v>
      </c>
      <c r="W51" s="202">
        <v>19</v>
      </c>
      <c r="X51" s="202">
        <v>20</v>
      </c>
      <c r="Y51" s="202">
        <v>28</v>
      </c>
      <c r="Z51" s="202">
        <v>27</v>
      </c>
      <c r="AA51" s="152">
        <v>32</v>
      </c>
    </row>
    <row r="52" spans="13:27" ht="12.75">
      <c r="M52" s="365"/>
      <c r="N52" s="360"/>
      <c r="O52" s="194">
        <v>2010</v>
      </c>
      <c r="P52" s="202" t="s">
        <v>259</v>
      </c>
      <c r="Q52" s="202">
        <v>76</v>
      </c>
      <c r="R52" s="202" t="s">
        <v>259</v>
      </c>
      <c r="S52" s="202">
        <v>69</v>
      </c>
      <c r="T52" s="202">
        <v>63</v>
      </c>
      <c r="U52" s="202">
        <v>65</v>
      </c>
      <c r="V52" s="202">
        <v>67</v>
      </c>
      <c r="W52" s="202">
        <v>63</v>
      </c>
      <c r="X52" s="202">
        <v>77</v>
      </c>
      <c r="Y52" s="202" t="s">
        <v>259</v>
      </c>
      <c r="Z52" s="202">
        <v>67</v>
      </c>
      <c r="AA52" s="152">
        <v>75</v>
      </c>
    </row>
    <row r="53" spans="13:27" ht="12.75">
      <c r="M53" s="365"/>
      <c r="N53" s="360"/>
      <c r="O53" s="112">
        <v>2011</v>
      </c>
      <c r="P53" s="202">
        <v>41</v>
      </c>
      <c r="Q53" s="202">
        <v>34</v>
      </c>
      <c r="R53" s="202">
        <v>30</v>
      </c>
      <c r="S53" s="202">
        <v>52</v>
      </c>
      <c r="T53" s="202">
        <v>21</v>
      </c>
      <c r="U53" s="202">
        <v>21</v>
      </c>
      <c r="V53" s="202" t="s">
        <v>265</v>
      </c>
      <c r="W53" s="202">
        <v>25</v>
      </c>
      <c r="X53" s="202">
        <v>22</v>
      </c>
      <c r="Y53" s="202">
        <v>27</v>
      </c>
      <c r="Z53" s="202">
        <v>32</v>
      </c>
      <c r="AA53" s="152">
        <v>35</v>
      </c>
    </row>
    <row r="54" spans="13:27" ht="12.75">
      <c r="M54" s="365"/>
      <c r="N54" s="360"/>
      <c r="O54" s="194">
        <v>2011</v>
      </c>
      <c r="P54" s="202" t="s">
        <v>266</v>
      </c>
      <c r="Q54" s="202" t="s">
        <v>266</v>
      </c>
      <c r="R54" s="202">
        <v>76</v>
      </c>
      <c r="S54" s="202">
        <v>64</v>
      </c>
      <c r="T54" s="202">
        <v>64</v>
      </c>
      <c r="U54" s="202">
        <v>72</v>
      </c>
      <c r="V54" s="202">
        <v>64</v>
      </c>
      <c r="W54" s="202">
        <v>69</v>
      </c>
      <c r="X54" s="202">
        <v>77</v>
      </c>
      <c r="Y54" s="202">
        <v>74</v>
      </c>
      <c r="Z54" s="202">
        <v>72</v>
      </c>
      <c r="AA54" s="152">
        <v>74</v>
      </c>
    </row>
    <row r="55" spans="13:27" ht="12.75">
      <c r="M55" s="366"/>
      <c r="N55" s="361"/>
      <c r="O55" s="112">
        <v>2012</v>
      </c>
      <c r="P55" s="202">
        <v>35</v>
      </c>
      <c r="Q55" s="202">
        <v>30</v>
      </c>
      <c r="R55" s="202">
        <v>26</v>
      </c>
      <c r="S55" s="202">
        <v>17</v>
      </c>
      <c r="T55" s="202">
        <v>16</v>
      </c>
      <c r="U55" s="202">
        <v>19</v>
      </c>
      <c r="V55" s="202">
        <v>17</v>
      </c>
      <c r="W55" s="202">
        <v>21</v>
      </c>
      <c r="X55" s="202">
        <v>20</v>
      </c>
      <c r="Y55" s="202">
        <v>21</v>
      </c>
      <c r="Z55" s="202">
        <v>32</v>
      </c>
      <c r="AA55" s="152">
        <v>39</v>
      </c>
    </row>
    <row r="56" spans="13:27" ht="12.75">
      <c r="M56" s="288"/>
      <c r="N56" s="111"/>
      <c r="O56" s="194">
        <v>2012</v>
      </c>
      <c r="P56" s="202">
        <v>75</v>
      </c>
      <c r="Q56" s="202">
        <v>71</v>
      </c>
      <c r="R56" s="202">
        <v>70</v>
      </c>
      <c r="S56" s="202">
        <v>68</v>
      </c>
      <c r="T56" s="202">
        <v>58</v>
      </c>
      <c r="U56" s="202">
        <v>70</v>
      </c>
      <c r="V56" s="202">
        <v>63</v>
      </c>
      <c r="W56" s="202">
        <v>71</v>
      </c>
      <c r="X56" s="202">
        <v>70</v>
      </c>
      <c r="Y56" s="202">
        <v>78</v>
      </c>
      <c r="Z56" s="202">
        <v>73</v>
      </c>
      <c r="AA56" s="152">
        <v>77</v>
      </c>
    </row>
    <row r="57" spans="13:27" ht="12.75">
      <c r="M57" s="288"/>
      <c r="N57" s="111"/>
      <c r="O57" s="11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152"/>
    </row>
    <row r="58" spans="13:27" ht="12.75">
      <c r="M58" s="288"/>
      <c r="N58" s="111"/>
      <c r="O58" s="11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152"/>
    </row>
    <row r="59" spans="13:14" ht="12.75">
      <c r="M59" s="364" t="s">
        <v>34</v>
      </c>
      <c r="N59" s="223"/>
    </row>
    <row r="60" spans="13:14" ht="12.75">
      <c r="M60" s="365"/>
      <c r="N60" s="111" t="s">
        <v>187</v>
      </c>
    </row>
    <row r="61" spans="13:14" ht="12.75">
      <c r="M61" s="366"/>
      <c r="N61" s="182"/>
    </row>
  </sheetData>
  <sheetProtection/>
  <mergeCells count="10">
    <mergeCell ref="M51:M55"/>
    <mergeCell ref="N51:N55"/>
    <mergeCell ref="M59:M61"/>
    <mergeCell ref="B12:D12"/>
    <mergeCell ref="A11:A13"/>
    <mergeCell ref="A5:H5"/>
    <mergeCell ref="A6:H6"/>
    <mergeCell ref="A7:H7"/>
    <mergeCell ref="E11:G11"/>
    <mergeCell ref="B11:D11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2"/>
  <sheetViews>
    <sheetView showGridLines="0" rightToLeft="1" zoomScaleSheetLayoutView="100" workbookViewId="0" topLeftCell="A1">
      <selection activeCell="O17" sqref="O17"/>
    </sheetView>
  </sheetViews>
  <sheetFormatPr defaultColWidth="9.140625" defaultRowHeight="12.75"/>
  <cols>
    <col min="1" max="1" width="22.8515625" style="4" customWidth="1"/>
    <col min="2" max="2" width="9.8515625" style="4" customWidth="1"/>
    <col min="3" max="3" width="21.140625" style="4" customWidth="1"/>
    <col min="4" max="11" width="10.7109375" style="4" customWidth="1"/>
    <col min="12" max="16384" width="9.140625" style="4" customWidth="1"/>
  </cols>
  <sheetData>
    <row r="1" ht="82.5" customHeight="1"/>
    <row r="2" spans="1:12" s="8" customFormat="1" ht="19.5" customHeight="1">
      <c r="A2" s="371" t="s">
        <v>69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</row>
    <row r="3" spans="1:12" s="89" customFormat="1" ht="18" customHeight="1">
      <c r="A3" s="370" t="s">
        <v>208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</row>
    <row r="4" spans="1:12" s="89" customFormat="1" ht="24.75" customHeight="1">
      <c r="A4" s="370" t="s">
        <v>293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</row>
    <row r="5" spans="1:9" ht="1.5" customHeight="1">
      <c r="A5" s="23"/>
      <c r="B5" s="23"/>
      <c r="C5" s="23"/>
      <c r="D5" s="24"/>
      <c r="E5" s="24"/>
      <c r="F5" s="24"/>
      <c r="G5" s="24"/>
      <c r="H5" s="24"/>
      <c r="I5" s="24"/>
    </row>
    <row r="6" spans="1:26" s="82" customFormat="1" ht="24.75" customHeight="1">
      <c r="A6" s="340" t="s">
        <v>175</v>
      </c>
      <c r="B6" s="338"/>
      <c r="C6" s="338"/>
      <c r="D6" s="320"/>
      <c r="E6" s="320"/>
      <c r="F6" s="320"/>
      <c r="G6" s="320"/>
      <c r="H6" s="320"/>
      <c r="I6" s="320"/>
      <c r="J6" s="320"/>
      <c r="K6" s="320"/>
      <c r="L6" s="320"/>
      <c r="M6" s="84"/>
      <c r="N6" s="84"/>
      <c r="O6" s="84"/>
      <c r="P6" s="84"/>
      <c r="Q6" s="84"/>
      <c r="R6" s="84"/>
      <c r="S6" s="84"/>
      <c r="T6" s="84"/>
      <c r="U6" s="84"/>
      <c r="V6" s="84"/>
      <c r="W6" s="88"/>
      <c r="X6" s="84"/>
      <c r="Y6" s="84"/>
      <c r="Z6" s="84"/>
    </row>
    <row r="7" spans="1:26" ht="32.25" customHeight="1">
      <c r="A7" s="339" t="s">
        <v>70</v>
      </c>
      <c r="B7" s="337" t="s">
        <v>71</v>
      </c>
      <c r="C7" s="341"/>
      <c r="D7" s="372" t="s">
        <v>251</v>
      </c>
      <c r="E7" s="373"/>
      <c r="F7" s="373"/>
      <c r="G7" s="373"/>
      <c r="H7" s="373"/>
      <c r="I7" s="373"/>
      <c r="J7" s="373"/>
      <c r="K7" s="373"/>
      <c r="L7" s="374"/>
      <c r="M7" s="16"/>
      <c r="N7" s="16"/>
      <c r="O7" s="17"/>
      <c r="P7" s="16"/>
      <c r="R7" s="16"/>
      <c r="S7" s="16"/>
      <c r="T7" s="17"/>
      <c r="U7" s="17"/>
      <c r="W7" s="16"/>
      <c r="X7" s="17"/>
      <c r="Y7" s="16"/>
      <c r="Z7" s="16"/>
    </row>
    <row r="8" spans="1:12" ht="19.5" customHeight="1">
      <c r="A8" s="178" t="s">
        <v>72</v>
      </c>
      <c r="B8" s="118" t="s">
        <v>73</v>
      </c>
      <c r="C8" s="119"/>
      <c r="D8" s="221"/>
      <c r="E8" s="221" t="s">
        <v>253</v>
      </c>
      <c r="F8" s="222"/>
      <c r="G8" s="376" t="s">
        <v>254</v>
      </c>
      <c r="H8" s="377"/>
      <c r="I8" s="378"/>
      <c r="J8" s="376" t="s">
        <v>255</v>
      </c>
      <c r="K8" s="377"/>
      <c r="L8" s="379"/>
    </row>
    <row r="9" spans="1:12" ht="22.5" customHeight="1">
      <c r="A9" s="177"/>
      <c r="B9" s="336"/>
      <c r="C9" s="334"/>
      <c r="D9" s="178">
        <v>2011</v>
      </c>
      <c r="E9" s="332">
        <v>2012</v>
      </c>
      <c r="F9" s="178">
        <v>2013</v>
      </c>
      <c r="G9" s="332">
        <v>2011</v>
      </c>
      <c r="H9" s="332">
        <v>2012</v>
      </c>
      <c r="I9" s="317">
        <v>2013</v>
      </c>
      <c r="J9" s="331">
        <v>2011</v>
      </c>
      <c r="K9" s="318">
        <v>2012</v>
      </c>
      <c r="L9" s="318">
        <v>2013</v>
      </c>
    </row>
    <row r="10" spans="1:12" ht="27.75" customHeight="1">
      <c r="A10" s="335" t="s">
        <v>74</v>
      </c>
      <c r="B10" s="375">
        <v>20</v>
      </c>
      <c r="C10" s="325" t="s">
        <v>75</v>
      </c>
      <c r="D10" s="333">
        <v>3.2</v>
      </c>
      <c r="E10" s="154">
        <v>2.083</v>
      </c>
      <c r="F10" s="314">
        <v>2.7</v>
      </c>
      <c r="G10" s="154">
        <v>4.9</v>
      </c>
      <c r="H10" s="154" t="s">
        <v>188</v>
      </c>
      <c r="I10" s="314">
        <v>2.5</v>
      </c>
      <c r="J10" s="155" t="s">
        <v>188</v>
      </c>
      <c r="K10" s="319" t="s">
        <v>188</v>
      </c>
      <c r="L10" s="327">
        <v>3</v>
      </c>
    </row>
    <row r="11" spans="1:12" s="82" customFormat="1" ht="27.75" customHeight="1">
      <c r="A11" s="321" t="s">
        <v>76</v>
      </c>
      <c r="B11" s="375"/>
      <c r="C11" s="324" t="s">
        <v>77</v>
      </c>
      <c r="D11" s="155"/>
      <c r="E11" s="155"/>
      <c r="F11" s="155"/>
      <c r="G11" s="155"/>
      <c r="H11" s="155"/>
      <c r="I11" s="155"/>
      <c r="L11" s="328"/>
    </row>
    <row r="12" spans="1:12" ht="27.75" customHeight="1">
      <c r="A12" s="322" t="s">
        <v>78</v>
      </c>
      <c r="B12" s="375">
        <v>0.08</v>
      </c>
      <c r="C12" s="325" t="s">
        <v>79</v>
      </c>
      <c r="D12" s="155">
        <v>0.073</v>
      </c>
      <c r="E12" s="155">
        <v>0.041</v>
      </c>
      <c r="F12" s="315">
        <v>0.15</v>
      </c>
      <c r="G12" s="155">
        <v>0.081</v>
      </c>
      <c r="H12" s="155">
        <v>0.046</v>
      </c>
      <c r="I12" s="315">
        <v>0.13</v>
      </c>
      <c r="J12" s="155" t="s">
        <v>188</v>
      </c>
      <c r="K12" s="155" t="s">
        <v>188</v>
      </c>
      <c r="L12" s="329" t="s">
        <v>188</v>
      </c>
    </row>
    <row r="13" spans="1:12" s="82" customFormat="1" ht="27.75" customHeight="1">
      <c r="A13" s="321" t="s">
        <v>80</v>
      </c>
      <c r="B13" s="375"/>
      <c r="C13" s="324" t="s">
        <v>81</v>
      </c>
      <c r="D13" s="155"/>
      <c r="E13" s="155"/>
      <c r="F13" s="155"/>
      <c r="G13" s="155"/>
      <c r="H13" s="155"/>
      <c r="I13" s="155"/>
      <c r="L13" s="328"/>
    </row>
    <row r="14" spans="1:12" ht="27.75" customHeight="1">
      <c r="A14" s="322" t="s">
        <v>82</v>
      </c>
      <c r="B14" s="375">
        <v>0.15</v>
      </c>
      <c r="C14" s="325" t="s">
        <v>79</v>
      </c>
      <c r="D14" s="155" t="s">
        <v>188</v>
      </c>
      <c r="E14" s="155" t="s">
        <v>188</v>
      </c>
      <c r="F14" s="315">
        <v>0.14</v>
      </c>
      <c r="G14" s="155">
        <v>0.264</v>
      </c>
      <c r="H14" s="155" t="s">
        <v>188</v>
      </c>
      <c r="I14" s="315">
        <v>0.19</v>
      </c>
      <c r="J14" s="155" t="s">
        <v>188</v>
      </c>
      <c r="K14" s="155" t="s">
        <v>188</v>
      </c>
      <c r="L14" s="330">
        <v>0.2</v>
      </c>
    </row>
    <row r="15" spans="1:12" s="82" customFormat="1" ht="27.75" customHeight="1">
      <c r="A15" s="321" t="s">
        <v>83</v>
      </c>
      <c r="B15" s="375"/>
      <c r="C15" s="324" t="s">
        <v>84</v>
      </c>
      <c r="D15" s="155"/>
      <c r="E15" s="155"/>
      <c r="F15" s="315"/>
      <c r="G15" s="155"/>
      <c r="H15" s="155"/>
      <c r="I15" s="155"/>
      <c r="L15" s="328"/>
    </row>
    <row r="16" spans="1:12" ht="27.75" customHeight="1">
      <c r="A16" s="322" t="s">
        <v>85</v>
      </c>
      <c r="B16" s="375">
        <v>0.13</v>
      </c>
      <c r="C16" s="325" t="s">
        <v>79</v>
      </c>
      <c r="D16" s="155">
        <v>0.007</v>
      </c>
      <c r="E16" s="155">
        <v>0.006</v>
      </c>
      <c r="F16" s="155" t="s">
        <v>188</v>
      </c>
      <c r="G16" s="155">
        <v>0.008</v>
      </c>
      <c r="H16" s="155" t="s">
        <v>188</v>
      </c>
      <c r="I16" s="155" t="s">
        <v>188</v>
      </c>
      <c r="J16" s="155" t="s">
        <v>188</v>
      </c>
      <c r="K16" s="155" t="s">
        <v>188</v>
      </c>
      <c r="L16" s="329" t="s">
        <v>188</v>
      </c>
    </row>
    <row r="17" spans="1:12" s="82" customFormat="1" ht="27.75" customHeight="1">
      <c r="A17" s="321" t="s">
        <v>86</v>
      </c>
      <c r="B17" s="375"/>
      <c r="C17" s="324" t="s">
        <v>87</v>
      </c>
      <c r="D17" s="155"/>
      <c r="E17" s="155"/>
      <c r="F17" s="155"/>
      <c r="G17" s="155"/>
      <c r="H17" s="155"/>
      <c r="I17" s="155"/>
      <c r="L17" s="329" t="s">
        <v>188</v>
      </c>
    </row>
    <row r="18" spans="1:12" ht="27.75" customHeight="1">
      <c r="A18" s="322" t="s">
        <v>88</v>
      </c>
      <c r="B18" s="375">
        <v>300</v>
      </c>
      <c r="C18" s="325" t="s">
        <v>89</v>
      </c>
      <c r="D18" s="153">
        <v>2489</v>
      </c>
      <c r="E18" s="153" t="s">
        <v>188</v>
      </c>
      <c r="F18" s="155" t="s">
        <v>188</v>
      </c>
      <c r="G18" s="153">
        <v>1512</v>
      </c>
      <c r="H18" s="153">
        <v>492.88</v>
      </c>
      <c r="I18" s="155" t="s">
        <v>188</v>
      </c>
      <c r="J18" s="155" t="s">
        <v>188</v>
      </c>
      <c r="K18" s="155" t="s">
        <v>188</v>
      </c>
      <c r="L18" s="329" t="s">
        <v>188</v>
      </c>
    </row>
    <row r="19" spans="1:12" s="82" customFormat="1" ht="27.75" customHeight="1">
      <c r="A19" s="323" t="s">
        <v>90</v>
      </c>
      <c r="B19" s="373"/>
      <c r="C19" s="326" t="s">
        <v>91</v>
      </c>
      <c r="D19" s="316"/>
      <c r="E19" s="316"/>
      <c r="F19" s="316"/>
      <c r="G19" s="316"/>
      <c r="H19" s="316"/>
      <c r="I19" s="316"/>
      <c r="J19" s="316"/>
      <c r="K19" s="320"/>
      <c r="L19" s="302"/>
    </row>
    <row r="20" ht="28.5" customHeight="1"/>
    <row r="22" spans="7:9" ht="12.75">
      <c r="G22" s="15"/>
      <c r="H22" s="15"/>
      <c r="I22" s="15"/>
    </row>
  </sheetData>
  <sheetProtection/>
  <mergeCells count="11">
    <mergeCell ref="B18:B19"/>
    <mergeCell ref="G8:I8"/>
    <mergeCell ref="J8:L8"/>
    <mergeCell ref="B10:B11"/>
    <mergeCell ref="B12:B13"/>
    <mergeCell ref="A3:L3"/>
    <mergeCell ref="A2:L2"/>
    <mergeCell ref="A4:L4"/>
    <mergeCell ref="D7:L7"/>
    <mergeCell ref="B14:B15"/>
    <mergeCell ref="B16:B17"/>
  </mergeCells>
  <printOptions horizontalCentered="1"/>
  <pageMargins left="0.5118110236220472" right="0.7086614173228347" top="0.7480314960629921" bottom="0.7480314960629921" header="0.31496062992125984" footer="0.31496062992125984"/>
  <pageSetup fitToHeight="1" fitToWidth="1" horizontalDpi="300" verticalDpi="3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rightToLeft="1" workbookViewId="0" topLeftCell="A7">
      <selection activeCell="K12" sqref="K12"/>
    </sheetView>
  </sheetViews>
  <sheetFormatPr defaultColWidth="9.140625" defaultRowHeight="12.75"/>
  <cols>
    <col min="1" max="1" width="26.00390625" style="1" customWidth="1"/>
    <col min="2" max="2" width="24.140625" style="1" customWidth="1"/>
    <col min="3" max="3" width="18.57421875" style="1" customWidth="1"/>
    <col min="4" max="4" width="18.00390625" style="1" customWidth="1"/>
    <col min="5" max="5" width="27.57421875" style="1" customWidth="1"/>
    <col min="6" max="16384" width="9.140625" style="1" customWidth="1"/>
  </cols>
  <sheetData>
    <row r="1" ht="12.75">
      <c r="A1"/>
    </row>
    <row r="5" ht="45" customHeight="1"/>
    <row r="6" spans="1:9" ht="30.75" customHeight="1">
      <c r="A6" s="44" t="s">
        <v>32</v>
      </c>
      <c r="B6" s="49"/>
      <c r="C6" s="49"/>
      <c r="D6" s="49"/>
      <c r="E6" s="49"/>
      <c r="F6" s="45"/>
      <c r="G6" s="45"/>
      <c r="H6" s="45"/>
      <c r="I6" s="25"/>
    </row>
    <row r="7" spans="1:5" s="90" customFormat="1" ht="16.5" customHeight="1">
      <c r="A7" s="175" t="s">
        <v>199</v>
      </c>
      <c r="B7" s="100"/>
      <c r="C7" s="100"/>
      <c r="D7" s="100"/>
      <c r="E7" s="100"/>
    </row>
    <row r="8" spans="1:5" s="90" customFormat="1" ht="24.75" customHeight="1">
      <c r="A8" s="175" t="s">
        <v>293</v>
      </c>
      <c r="B8" s="100"/>
      <c r="C8" s="100"/>
      <c r="D8" s="100"/>
      <c r="E8" s="100"/>
    </row>
    <row r="9" spans="1:9" ht="24.75" customHeight="1">
      <c r="A9" s="25"/>
      <c r="B9" s="25"/>
      <c r="C9" s="25"/>
      <c r="D9" s="25"/>
      <c r="E9" s="25"/>
      <c r="F9" s="25"/>
      <c r="G9" s="25"/>
      <c r="H9" s="25"/>
      <c r="I9" s="25"/>
    </row>
    <row r="10" spans="1:5" s="81" customFormat="1" ht="24.75" customHeight="1">
      <c r="A10" s="115" t="s">
        <v>172</v>
      </c>
      <c r="C10" s="101"/>
      <c r="D10" s="380" t="s">
        <v>41</v>
      </c>
      <c r="E10" s="380"/>
    </row>
    <row r="11" spans="1:9" s="51" customFormat="1" ht="22.5" customHeight="1">
      <c r="A11" s="204"/>
      <c r="B11" s="381" t="s">
        <v>183</v>
      </c>
      <c r="C11" s="382"/>
      <c r="D11" s="383"/>
      <c r="E11" s="191" t="s">
        <v>27</v>
      </c>
      <c r="F11" s="60"/>
      <c r="G11" s="60"/>
      <c r="H11" s="60"/>
      <c r="I11" s="60"/>
    </row>
    <row r="12" spans="1:9" s="54" customFormat="1" ht="21" customHeight="1">
      <c r="A12" s="200" t="s">
        <v>37</v>
      </c>
      <c r="B12" s="384" t="s">
        <v>186</v>
      </c>
      <c r="C12" s="385"/>
      <c r="D12" s="386"/>
      <c r="E12" s="205" t="s">
        <v>237</v>
      </c>
      <c r="F12" s="61"/>
      <c r="G12" s="61"/>
      <c r="H12" s="61"/>
      <c r="I12" s="61"/>
    </row>
    <row r="13" spans="1:9" s="59" customFormat="1" ht="17.25" customHeight="1">
      <c r="A13" s="200" t="s">
        <v>28</v>
      </c>
      <c r="B13" s="191" t="s">
        <v>26</v>
      </c>
      <c r="C13" s="164" t="s">
        <v>30</v>
      </c>
      <c r="D13" s="164" t="s">
        <v>31</v>
      </c>
      <c r="E13" s="205" t="s">
        <v>185</v>
      </c>
      <c r="F13" s="45"/>
      <c r="G13" s="45"/>
      <c r="H13" s="45"/>
      <c r="I13" s="45"/>
    </row>
    <row r="14" spans="1:9" s="54" customFormat="1" ht="18" customHeight="1">
      <c r="A14" s="206"/>
      <c r="B14" s="165" t="s">
        <v>201</v>
      </c>
      <c r="C14" s="165" t="s">
        <v>29</v>
      </c>
      <c r="D14" s="165" t="s">
        <v>200</v>
      </c>
      <c r="E14" s="165" t="s">
        <v>238</v>
      </c>
      <c r="F14" s="61"/>
      <c r="G14" s="61"/>
      <c r="H14" s="61"/>
      <c r="I14" s="61"/>
    </row>
    <row r="15" spans="1:9" ht="63" customHeight="1">
      <c r="A15" s="232">
        <v>2011</v>
      </c>
      <c r="B15" s="233">
        <v>22.8</v>
      </c>
      <c r="C15" s="233">
        <v>16</v>
      </c>
      <c r="D15" s="242" t="s">
        <v>270</v>
      </c>
      <c r="E15" s="234">
        <v>17</v>
      </c>
      <c r="F15" s="39"/>
      <c r="G15" s="25"/>
      <c r="H15" s="25"/>
      <c r="I15" s="25"/>
    </row>
    <row r="16" spans="1:9" ht="63" customHeight="1">
      <c r="A16" s="232">
        <v>2012</v>
      </c>
      <c r="B16" s="233">
        <v>50.9</v>
      </c>
      <c r="C16" s="233">
        <v>42.2</v>
      </c>
      <c r="D16" s="242" t="s">
        <v>284</v>
      </c>
      <c r="E16" s="234">
        <v>16</v>
      </c>
      <c r="F16" s="39"/>
      <c r="G16" s="25"/>
      <c r="H16" s="25"/>
      <c r="I16" s="25"/>
    </row>
    <row r="17" spans="1:9" ht="63" customHeight="1">
      <c r="A17" s="235">
        <v>2013</v>
      </c>
      <c r="B17" s="236">
        <v>55</v>
      </c>
      <c r="C17" s="236">
        <v>24.2</v>
      </c>
      <c r="D17" s="241" t="s">
        <v>284</v>
      </c>
      <c r="E17" s="237">
        <v>17</v>
      </c>
      <c r="F17" s="39"/>
      <c r="G17" s="25"/>
      <c r="H17" s="25"/>
      <c r="I17" s="25"/>
    </row>
    <row r="18" spans="1:5" s="57" customFormat="1" ht="21.75" customHeight="1">
      <c r="A18" s="56" t="s">
        <v>235</v>
      </c>
      <c r="E18" s="108" t="s">
        <v>236</v>
      </c>
    </row>
    <row r="19" spans="1:9" ht="12.75">
      <c r="A19" s="25"/>
      <c r="B19" s="25"/>
      <c r="C19" s="25"/>
      <c r="D19" s="25"/>
      <c r="E19" s="25"/>
      <c r="F19" s="25"/>
      <c r="G19" s="25"/>
      <c r="H19" s="25"/>
      <c r="I19" s="25"/>
    </row>
    <row r="20" spans="1:9" ht="12.75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12.75">
      <c r="A21" s="25"/>
      <c r="B21" s="25"/>
      <c r="C21" s="25"/>
      <c r="D21" s="25"/>
      <c r="E21" s="25"/>
      <c r="F21" s="25"/>
      <c r="G21" s="25"/>
      <c r="H21" s="25"/>
      <c r="I21" s="25"/>
    </row>
    <row r="22" spans="1:9" ht="12.75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12.75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12.75">
      <c r="A24" s="25"/>
      <c r="B24" s="25"/>
      <c r="C24" s="25"/>
      <c r="D24" s="25"/>
      <c r="E24" s="25"/>
      <c r="F24" s="25"/>
      <c r="G24" s="25"/>
      <c r="H24" s="25"/>
      <c r="I24" s="25"/>
    </row>
    <row r="25" spans="1:9" ht="12.75">
      <c r="A25" s="25"/>
      <c r="B25" s="25"/>
      <c r="C25" s="25"/>
      <c r="D25" s="25"/>
      <c r="E25" s="25"/>
      <c r="F25" s="25"/>
      <c r="G25" s="25"/>
      <c r="H25" s="25"/>
      <c r="I25" s="25"/>
    </row>
  </sheetData>
  <sheetProtection/>
  <mergeCells count="3">
    <mergeCell ref="D10:E10"/>
    <mergeCell ref="B11:D11"/>
    <mergeCell ref="B12:D12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rightToLeft="1" zoomScale="112" zoomScaleNormal="112" workbookViewId="0" topLeftCell="A1">
      <selection activeCell="N8" sqref="N8"/>
    </sheetView>
  </sheetViews>
  <sheetFormatPr defaultColWidth="9.140625" defaultRowHeight="24.75" customHeight="1"/>
  <cols>
    <col min="1" max="1" width="8.8515625" style="9" customWidth="1"/>
    <col min="2" max="3" width="10.7109375" style="9" customWidth="1"/>
    <col min="4" max="4" width="18.140625" style="9" customWidth="1"/>
    <col min="5" max="6" width="10.7109375" style="9" customWidth="1"/>
    <col min="7" max="7" width="15.28125" style="9" customWidth="1"/>
    <col min="8" max="10" width="10.7109375" style="9" customWidth="1"/>
    <col min="11" max="16384" width="9.140625" style="9" customWidth="1"/>
  </cols>
  <sheetData>
    <row r="1" ht="24.75" customHeight="1">
      <c r="A1"/>
    </row>
    <row r="3" ht="42.75" customHeight="1"/>
    <row r="4" spans="1:10" s="8" customFormat="1" ht="24.75" customHeight="1">
      <c r="A4" s="41" t="s">
        <v>49</v>
      </c>
      <c r="B4" s="42"/>
      <c r="C4" s="42"/>
      <c r="D4" s="42"/>
      <c r="E4" s="42"/>
      <c r="F4" s="42"/>
      <c r="G4" s="42"/>
      <c r="H4" s="42"/>
      <c r="I4" s="42"/>
      <c r="J4" s="32"/>
    </row>
    <row r="5" spans="1:10" s="89" customFormat="1" ht="21.75" customHeight="1">
      <c r="A5" s="176" t="s">
        <v>239</v>
      </c>
      <c r="B5" s="95"/>
      <c r="C5" s="95"/>
      <c r="D5" s="95"/>
      <c r="E5" s="95"/>
      <c r="F5" s="95"/>
      <c r="G5" s="95"/>
      <c r="H5" s="95"/>
      <c r="I5" s="95"/>
      <c r="J5" s="95"/>
    </row>
    <row r="6" spans="1:10" s="89" customFormat="1" ht="19.5" customHeight="1">
      <c r="A6" s="176" t="s">
        <v>293</v>
      </c>
      <c r="B6" s="95"/>
      <c r="C6" s="95"/>
      <c r="D6" s="95"/>
      <c r="E6" s="95"/>
      <c r="F6" s="95"/>
      <c r="G6" s="95"/>
      <c r="H6" s="95"/>
      <c r="I6" s="95"/>
      <c r="J6" s="95"/>
    </row>
    <row r="7" spans="1:10" ht="9" customHeight="1">
      <c r="A7" s="24"/>
      <c r="B7" s="24"/>
      <c r="C7" s="24"/>
      <c r="D7" s="238"/>
      <c r="E7" s="24"/>
      <c r="F7" s="24"/>
      <c r="G7" s="24"/>
      <c r="H7" s="24"/>
      <c r="I7" s="24"/>
      <c r="J7" s="24"/>
    </row>
    <row r="8" spans="1:2" s="82" customFormat="1" ht="24.75" customHeight="1">
      <c r="A8" s="114" t="s">
        <v>174</v>
      </c>
      <c r="B8" s="105"/>
    </row>
    <row r="9" spans="1:10" s="10" customFormat="1" ht="18" customHeight="1">
      <c r="A9" s="387" t="s">
        <v>53</v>
      </c>
      <c r="B9" s="64" t="s">
        <v>271</v>
      </c>
      <c r="C9" s="64"/>
      <c r="D9" s="64"/>
      <c r="E9" s="64"/>
      <c r="F9" s="64" t="s">
        <v>50</v>
      </c>
      <c r="G9" s="64"/>
      <c r="H9" s="64"/>
      <c r="I9" s="151" t="s">
        <v>51</v>
      </c>
      <c r="J9" s="151" t="s">
        <v>52</v>
      </c>
    </row>
    <row r="10" spans="1:10" s="11" customFormat="1" ht="23.25" customHeight="1">
      <c r="A10" s="388"/>
      <c r="B10" s="390" t="s">
        <v>275</v>
      </c>
      <c r="C10" s="391"/>
      <c r="D10" s="391"/>
      <c r="E10" s="392"/>
      <c r="F10" s="65" t="s">
        <v>203</v>
      </c>
      <c r="G10" s="65"/>
      <c r="H10" s="133"/>
      <c r="I10" s="189" t="s">
        <v>54</v>
      </c>
      <c r="J10" s="245" t="s">
        <v>205</v>
      </c>
    </row>
    <row r="11" spans="1:10" s="11" customFormat="1" ht="24.75" customHeight="1">
      <c r="A11" s="388" t="s">
        <v>28</v>
      </c>
      <c r="B11" s="177" t="s">
        <v>55</v>
      </c>
      <c r="C11" s="177" t="s">
        <v>56</v>
      </c>
      <c r="D11" s="177" t="s">
        <v>57</v>
      </c>
      <c r="E11" s="177" t="s">
        <v>58</v>
      </c>
      <c r="F11" s="177" t="s">
        <v>59</v>
      </c>
      <c r="G11" s="177" t="s">
        <v>60</v>
      </c>
      <c r="H11" s="151" t="s">
        <v>58</v>
      </c>
      <c r="I11" s="177" t="s">
        <v>61</v>
      </c>
      <c r="J11" s="78" t="s">
        <v>62</v>
      </c>
    </row>
    <row r="12" spans="1:10" s="11" customFormat="1" ht="24.75" customHeight="1">
      <c r="A12" s="389"/>
      <c r="B12" s="189" t="s">
        <v>63</v>
      </c>
      <c r="C12" s="189" t="s">
        <v>166</v>
      </c>
      <c r="D12" s="189" t="s">
        <v>202</v>
      </c>
      <c r="E12" s="189" t="s">
        <v>64</v>
      </c>
      <c r="F12" s="189" t="s">
        <v>65</v>
      </c>
      <c r="G12" s="189" t="s">
        <v>204</v>
      </c>
      <c r="H12" s="189" t="s">
        <v>64</v>
      </c>
      <c r="I12" s="189" t="s">
        <v>66</v>
      </c>
      <c r="J12" s="245" t="s">
        <v>206</v>
      </c>
    </row>
    <row r="13" spans="1:10" s="13" customFormat="1" ht="49.5" customHeight="1">
      <c r="A13" s="178">
        <v>2011</v>
      </c>
      <c r="B13" s="303">
        <v>6641481</v>
      </c>
      <c r="C13" s="303">
        <v>1953277</v>
      </c>
      <c r="D13" s="303">
        <v>1191309</v>
      </c>
      <c r="E13" s="246">
        <f>B13+C13+D13</f>
        <v>9786067</v>
      </c>
      <c r="F13" s="303">
        <v>41311</v>
      </c>
      <c r="G13" s="303">
        <v>2943544</v>
      </c>
      <c r="H13" s="246">
        <f>F13+G13</f>
        <v>2984855</v>
      </c>
      <c r="I13" s="303">
        <v>439754</v>
      </c>
      <c r="J13" s="246">
        <v>26218071</v>
      </c>
    </row>
    <row r="14" spans="1:10" s="13" customFormat="1" ht="36.75" customHeight="1">
      <c r="A14" s="116">
        <v>2012</v>
      </c>
      <c r="B14" s="304">
        <v>7153349</v>
      </c>
      <c r="C14" s="304">
        <v>2231697</v>
      </c>
      <c r="D14" s="304">
        <v>1287301</v>
      </c>
      <c r="E14" s="302">
        <v>10672347</v>
      </c>
      <c r="F14" s="304">
        <v>41568</v>
      </c>
      <c r="G14" s="304">
        <v>3044916</v>
      </c>
      <c r="H14" s="302">
        <v>3086484</v>
      </c>
      <c r="I14" s="304">
        <v>461081</v>
      </c>
      <c r="J14" s="302">
        <v>27996091</v>
      </c>
    </row>
    <row r="15" spans="1:10" s="13" customFormat="1" ht="42" customHeight="1">
      <c r="A15" s="116">
        <v>2013</v>
      </c>
      <c r="B15" s="305">
        <v>7210213</v>
      </c>
      <c r="C15" s="304">
        <v>2387233</v>
      </c>
      <c r="D15" s="304">
        <v>1323543</v>
      </c>
      <c r="E15" s="302">
        <f>SUM(B15:D15)</f>
        <v>10920989</v>
      </c>
      <c r="F15" s="304">
        <v>42193</v>
      </c>
      <c r="G15" s="304">
        <v>3133025</v>
      </c>
      <c r="H15" s="302">
        <f>SUM(F15:G15)</f>
        <v>3175218</v>
      </c>
      <c r="I15" s="304">
        <v>478759</v>
      </c>
      <c r="J15" s="302">
        <v>29076408</v>
      </c>
    </row>
    <row r="16" spans="1:10" s="68" customFormat="1" ht="15" customHeight="1">
      <c r="A16" s="67" t="s">
        <v>272</v>
      </c>
      <c r="B16" s="67"/>
      <c r="C16" s="67"/>
      <c r="G16" s="62"/>
      <c r="H16" s="62"/>
      <c r="I16" s="62"/>
      <c r="J16" s="74" t="s">
        <v>240</v>
      </c>
    </row>
    <row r="17" spans="1:10" s="68" customFormat="1" ht="15" customHeight="1">
      <c r="A17" s="67" t="s">
        <v>273</v>
      </c>
      <c r="B17" s="67"/>
      <c r="C17" s="67"/>
      <c r="J17" s="75" t="s">
        <v>207</v>
      </c>
    </row>
    <row r="18" spans="1:10" s="68" customFormat="1" ht="15" customHeight="1">
      <c r="A18" s="68" t="s">
        <v>67</v>
      </c>
      <c r="J18" s="75" t="s">
        <v>68</v>
      </c>
    </row>
    <row r="19" spans="1:10" ht="24.7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4:8" ht="24.75" customHeight="1">
      <c r="D20" s="153"/>
      <c r="E20" s="153"/>
      <c r="F20" s="153"/>
      <c r="G20" s="290"/>
      <c r="H20" s="290"/>
    </row>
    <row r="22" ht="24.75" customHeight="1">
      <c r="D22" s="290"/>
    </row>
    <row r="23" ht="24.75" customHeight="1">
      <c r="C23" s="290"/>
    </row>
  </sheetData>
  <sheetProtection/>
  <mergeCells count="3">
    <mergeCell ref="A9:A10"/>
    <mergeCell ref="A11:A12"/>
    <mergeCell ref="B10:E10"/>
  </mergeCells>
  <printOptions horizontalCentered="1"/>
  <pageMargins left="0.7" right="0.7" top="0.75" bottom="0.75" header="0.3" footer="0.3"/>
  <pageSetup fitToHeight="1" fitToWidth="1"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1"/>
  <sheetViews>
    <sheetView showGridLines="0" rightToLeft="1" zoomScaleSheetLayoutView="100" workbookViewId="0" topLeftCell="A1">
      <selection activeCell="N14" sqref="N14"/>
    </sheetView>
  </sheetViews>
  <sheetFormatPr defaultColWidth="9.140625" defaultRowHeight="12.75"/>
  <cols>
    <col min="1" max="1" width="20.8515625" style="6" customWidth="1"/>
    <col min="2" max="2" width="8.28125" style="6" customWidth="1"/>
    <col min="3" max="3" width="20.421875" style="6" customWidth="1"/>
    <col min="4" max="11" width="9.7109375" style="6" customWidth="1"/>
    <col min="12" max="16384" width="9.140625" style="6" customWidth="1"/>
  </cols>
  <sheetData>
    <row r="1" ht="85.5" customHeight="1"/>
    <row r="2" spans="1:12" ht="30" customHeight="1">
      <c r="A2" s="48" t="s">
        <v>176</v>
      </c>
      <c r="B2" s="48"/>
      <c r="C2" s="250"/>
      <c r="D2" s="251"/>
      <c r="E2" s="251"/>
      <c r="F2" s="251"/>
      <c r="G2" s="243"/>
      <c r="H2" s="243"/>
      <c r="I2" s="243"/>
      <c r="J2" s="252"/>
      <c r="K2" s="252"/>
      <c r="L2" s="252"/>
    </row>
    <row r="3" spans="1:26" s="86" customFormat="1" ht="24.75" customHeight="1">
      <c r="A3" s="207" t="s">
        <v>70</v>
      </c>
      <c r="B3" s="169" t="s">
        <v>71</v>
      </c>
      <c r="C3" s="249"/>
      <c r="D3" s="372" t="s">
        <v>251</v>
      </c>
      <c r="E3" s="373"/>
      <c r="F3" s="373"/>
      <c r="G3" s="373"/>
      <c r="H3" s="373"/>
      <c r="I3" s="373"/>
      <c r="J3" s="373"/>
      <c r="K3" s="373"/>
      <c r="L3" s="395"/>
      <c r="M3" s="99"/>
      <c r="N3" s="99"/>
      <c r="O3" s="99"/>
      <c r="P3" s="95"/>
      <c r="Q3" s="99"/>
      <c r="R3" s="99"/>
      <c r="S3" s="99"/>
      <c r="T3" s="99"/>
      <c r="U3" s="99"/>
      <c r="V3" s="99"/>
      <c r="W3" s="99"/>
      <c r="X3" s="99"/>
      <c r="Y3" s="99"/>
      <c r="Z3" s="99"/>
    </row>
    <row r="4" spans="1:26" s="86" customFormat="1" ht="18.75" customHeight="1">
      <c r="A4" s="208" t="s">
        <v>72</v>
      </c>
      <c r="B4" s="170" t="s">
        <v>73</v>
      </c>
      <c r="C4" s="171"/>
      <c r="D4" s="376" t="s">
        <v>267</v>
      </c>
      <c r="E4" s="377"/>
      <c r="F4" s="378"/>
      <c r="G4" s="376" t="s">
        <v>268</v>
      </c>
      <c r="H4" s="377"/>
      <c r="I4" s="378"/>
      <c r="J4" s="376" t="s">
        <v>252</v>
      </c>
      <c r="K4" s="377"/>
      <c r="L4" s="394"/>
      <c r="N4" s="95"/>
      <c r="O4" s="99"/>
      <c r="P4" s="99"/>
      <c r="R4" s="99"/>
      <c r="S4" s="99"/>
      <c r="T4" s="95"/>
      <c r="U4" s="99"/>
      <c r="W4" s="99"/>
      <c r="X4" s="95"/>
      <c r="Y4" s="95"/>
      <c r="Z4" s="95"/>
    </row>
    <row r="5" spans="1:12" ht="24.75" customHeight="1">
      <c r="A5" s="209"/>
      <c r="B5" s="37"/>
      <c r="C5" s="38"/>
      <c r="D5" s="112">
        <v>2011</v>
      </c>
      <c r="E5" s="112">
        <v>2012</v>
      </c>
      <c r="F5" s="112">
        <v>2013</v>
      </c>
      <c r="G5" s="228">
        <v>2011</v>
      </c>
      <c r="H5" s="228">
        <v>2012</v>
      </c>
      <c r="I5" s="228">
        <v>2013</v>
      </c>
      <c r="J5" s="194">
        <v>2011</v>
      </c>
      <c r="K5" s="228">
        <v>2012</v>
      </c>
      <c r="L5" s="194">
        <v>2013</v>
      </c>
    </row>
    <row r="6" spans="1:12" s="82" customFormat="1" ht="29.25" customHeight="1">
      <c r="A6" s="345" t="s">
        <v>74</v>
      </c>
      <c r="B6" s="120">
        <v>20</v>
      </c>
      <c r="C6" s="348" t="s">
        <v>75</v>
      </c>
      <c r="D6" s="156" t="s">
        <v>48</v>
      </c>
      <c r="E6" s="156">
        <v>0.1</v>
      </c>
      <c r="F6" s="158" t="s">
        <v>188</v>
      </c>
      <c r="G6" s="156" t="s">
        <v>48</v>
      </c>
      <c r="H6" s="156" t="s">
        <v>188</v>
      </c>
      <c r="I6" s="156">
        <v>1.9</v>
      </c>
      <c r="J6" s="157" t="s">
        <v>48</v>
      </c>
      <c r="K6" s="344" t="s">
        <v>188</v>
      </c>
      <c r="L6" s="247">
        <v>2.4</v>
      </c>
    </row>
    <row r="7" spans="1:12" s="82" customFormat="1" ht="29.25" customHeight="1">
      <c r="A7" s="346" t="s">
        <v>76</v>
      </c>
      <c r="B7" s="120"/>
      <c r="C7" s="349" t="s">
        <v>77</v>
      </c>
      <c r="D7" s="157"/>
      <c r="E7" s="157"/>
      <c r="F7" s="157"/>
      <c r="G7" s="157"/>
      <c r="H7" s="157"/>
      <c r="I7" s="157"/>
      <c r="K7" s="157"/>
      <c r="L7" s="328"/>
    </row>
    <row r="8" spans="1:12" ht="29.25" customHeight="1">
      <c r="A8" s="347" t="s">
        <v>78</v>
      </c>
      <c r="B8" s="120">
        <v>0.08</v>
      </c>
      <c r="C8" s="350" t="s">
        <v>79</v>
      </c>
      <c r="D8" s="158">
        <v>0.091</v>
      </c>
      <c r="E8" s="158" t="s">
        <v>188</v>
      </c>
      <c r="F8" s="342">
        <v>0.13</v>
      </c>
      <c r="G8" s="157" t="s">
        <v>48</v>
      </c>
      <c r="H8" s="156" t="s">
        <v>188</v>
      </c>
      <c r="I8" s="157">
        <v>0.15</v>
      </c>
      <c r="J8" s="6">
        <v>0.072</v>
      </c>
      <c r="K8" s="156" t="s">
        <v>188</v>
      </c>
      <c r="L8" s="248" t="s">
        <v>188</v>
      </c>
    </row>
    <row r="9" spans="1:12" s="82" customFormat="1" ht="29.25" customHeight="1">
      <c r="A9" s="346" t="s">
        <v>80</v>
      </c>
      <c r="B9" s="120"/>
      <c r="C9" s="349" t="s">
        <v>81</v>
      </c>
      <c r="D9" s="157"/>
      <c r="E9" s="157"/>
      <c r="F9" s="157"/>
      <c r="G9" s="157"/>
      <c r="H9" s="157"/>
      <c r="I9" s="157"/>
      <c r="K9" s="157"/>
      <c r="L9" s="328"/>
    </row>
    <row r="10" spans="1:12" ht="29.25" customHeight="1">
      <c r="A10" s="347" t="s">
        <v>82</v>
      </c>
      <c r="B10" s="120">
        <v>0.15</v>
      </c>
      <c r="C10" s="350" t="s">
        <v>79</v>
      </c>
      <c r="D10" s="156" t="s">
        <v>48</v>
      </c>
      <c r="E10" s="156" t="s">
        <v>188</v>
      </c>
      <c r="F10" s="342">
        <v>0.14</v>
      </c>
      <c r="G10" s="157" t="s">
        <v>48</v>
      </c>
      <c r="H10" s="156" t="s">
        <v>188</v>
      </c>
      <c r="I10" s="157">
        <v>0.2</v>
      </c>
      <c r="J10" s="6">
        <v>0.102</v>
      </c>
      <c r="K10" s="156">
        <v>0.084</v>
      </c>
      <c r="L10" s="354">
        <v>0.2</v>
      </c>
    </row>
    <row r="11" spans="1:12" s="82" customFormat="1" ht="29.25" customHeight="1">
      <c r="A11" s="346" t="s">
        <v>83</v>
      </c>
      <c r="B11" s="120"/>
      <c r="C11" s="349" t="s">
        <v>84</v>
      </c>
      <c r="D11" s="157"/>
      <c r="E11" s="157"/>
      <c r="F11" s="157"/>
      <c r="G11" s="157"/>
      <c r="H11" s="157"/>
      <c r="I11" s="157"/>
      <c r="K11" s="157"/>
      <c r="L11" s="328"/>
    </row>
    <row r="12" spans="1:12" ht="29.25" customHeight="1">
      <c r="A12" s="347" t="s">
        <v>85</v>
      </c>
      <c r="B12" s="120">
        <v>0.13</v>
      </c>
      <c r="C12" s="350" t="s">
        <v>79</v>
      </c>
      <c r="D12" s="158">
        <v>0.008</v>
      </c>
      <c r="E12" s="158" t="s">
        <v>188</v>
      </c>
      <c r="F12" s="158" t="s">
        <v>188</v>
      </c>
      <c r="G12" s="157" t="s">
        <v>48</v>
      </c>
      <c r="H12" s="156" t="s">
        <v>188</v>
      </c>
      <c r="I12" s="157" t="s">
        <v>48</v>
      </c>
      <c r="J12" s="157" t="s">
        <v>48</v>
      </c>
      <c r="K12" s="156" t="s">
        <v>188</v>
      </c>
      <c r="L12" s="248" t="s">
        <v>188</v>
      </c>
    </row>
    <row r="13" spans="1:12" s="82" customFormat="1" ht="29.25" customHeight="1">
      <c r="A13" s="346" t="s">
        <v>86</v>
      </c>
      <c r="B13" s="120"/>
      <c r="C13" s="349" t="s">
        <v>87</v>
      </c>
      <c r="D13" s="157"/>
      <c r="E13" s="157"/>
      <c r="F13" s="157"/>
      <c r="G13" s="157"/>
      <c r="H13" s="157"/>
      <c r="I13" s="157"/>
      <c r="K13" s="157"/>
      <c r="L13" s="328"/>
    </row>
    <row r="14" spans="1:12" ht="29.25" customHeight="1">
      <c r="A14" s="347" t="s">
        <v>88</v>
      </c>
      <c r="B14" s="120">
        <v>300</v>
      </c>
      <c r="C14" s="350" t="s">
        <v>89</v>
      </c>
      <c r="D14" s="156" t="s">
        <v>48</v>
      </c>
      <c r="E14" s="156" t="s">
        <v>188</v>
      </c>
      <c r="F14" s="156" t="s">
        <v>188</v>
      </c>
      <c r="G14" s="156" t="s">
        <v>48</v>
      </c>
      <c r="H14" s="156" t="s">
        <v>188</v>
      </c>
      <c r="I14" s="156" t="s">
        <v>48</v>
      </c>
      <c r="J14" s="157" t="s">
        <v>48</v>
      </c>
      <c r="K14" s="156"/>
      <c r="L14" s="248" t="s">
        <v>188</v>
      </c>
    </row>
    <row r="15" spans="1:12" s="82" customFormat="1" ht="29.25" customHeight="1">
      <c r="A15" s="346" t="s">
        <v>90</v>
      </c>
      <c r="B15" s="120"/>
      <c r="C15" s="349" t="s">
        <v>91</v>
      </c>
      <c r="D15" s="157"/>
      <c r="E15" s="157"/>
      <c r="F15" s="157"/>
      <c r="G15" s="157"/>
      <c r="H15" s="157"/>
      <c r="I15" s="157"/>
      <c r="L15" s="328"/>
    </row>
    <row r="16" spans="1:13" ht="15" customHeight="1">
      <c r="A16" s="351"/>
      <c r="B16" s="352"/>
      <c r="C16" s="353"/>
      <c r="D16" s="343"/>
      <c r="E16" s="343"/>
      <c r="F16" s="343"/>
      <c r="G16" s="343"/>
      <c r="H16" s="343"/>
      <c r="I16" s="343"/>
      <c r="J16" s="252"/>
      <c r="K16" s="252"/>
      <c r="L16" s="252"/>
      <c r="M16" s="355"/>
    </row>
    <row r="17" spans="1:10" ht="8.25" customHeight="1">
      <c r="A17" s="166"/>
      <c r="B17" s="121"/>
      <c r="C17" s="24"/>
      <c r="D17" s="167"/>
      <c r="E17" s="167"/>
      <c r="F17" s="167"/>
      <c r="G17" s="167"/>
      <c r="H17" s="167"/>
      <c r="I17" s="167"/>
      <c r="J17" s="167"/>
    </row>
    <row r="18" spans="1:10" s="68" customFormat="1" ht="11.25" customHeight="1">
      <c r="A18" s="68" t="s">
        <v>92</v>
      </c>
      <c r="G18" s="393"/>
      <c r="H18" s="393"/>
      <c r="I18" s="393"/>
      <c r="J18" s="393"/>
    </row>
    <row r="19" spans="1:9" ht="12.7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2.7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2.75">
      <c r="A21" s="24"/>
      <c r="B21" s="24"/>
      <c r="C21" s="24"/>
      <c r="D21" s="24"/>
      <c r="E21" s="24"/>
      <c r="F21" s="24"/>
      <c r="G21" s="24"/>
      <c r="H21" s="24"/>
      <c r="I21" s="24"/>
    </row>
  </sheetData>
  <sheetProtection/>
  <mergeCells count="5">
    <mergeCell ref="G18:J18"/>
    <mergeCell ref="D4:F4"/>
    <mergeCell ref="G4:I4"/>
    <mergeCell ref="J4:L4"/>
    <mergeCell ref="D3:L3"/>
  </mergeCells>
  <printOptions horizontalCentered="1" verticalCentered="1"/>
  <pageMargins left="0.25" right="0.25" top="0.75" bottom="0.75" header="0.3" footer="0.3"/>
  <pageSetup fitToHeight="1" fitToWidth="1"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33"/>
  <sheetViews>
    <sheetView showGridLines="0" rightToLeft="1" workbookViewId="0" topLeftCell="A1">
      <selection activeCell="I8" sqref="I8"/>
    </sheetView>
  </sheetViews>
  <sheetFormatPr defaultColWidth="9.140625" defaultRowHeight="12.75"/>
  <cols>
    <col min="1" max="1" width="19.28125" style="0" customWidth="1"/>
    <col min="2" max="2" width="10.8515625" style="0" customWidth="1"/>
    <col min="3" max="3" width="19.8515625" style="0" customWidth="1"/>
    <col min="4" max="6" width="23.7109375" style="0" customWidth="1"/>
    <col min="7" max="7" width="18.57421875" style="0" customWidth="1"/>
    <col min="8" max="8" width="11.57421875" style="0" bestFit="1" customWidth="1"/>
  </cols>
  <sheetData>
    <row r="5" ht="57" customHeight="1"/>
    <row r="6" spans="1:9" ht="21" customHeight="1">
      <c r="A6" s="41" t="s">
        <v>287</v>
      </c>
      <c r="B6" s="42"/>
      <c r="C6" s="42"/>
      <c r="D6" s="42"/>
      <c r="E6" s="42"/>
      <c r="F6" s="42"/>
      <c r="G6" s="42"/>
      <c r="H6" s="47"/>
      <c r="I6" s="34"/>
    </row>
    <row r="7" spans="1:7" s="98" customFormat="1" ht="14.25" customHeight="1">
      <c r="A7" s="176" t="s">
        <v>286</v>
      </c>
      <c r="B7" s="96"/>
      <c r="C7" s="96"/>
      <c r="D7" s="96"/>
      <c r="E7" s="96"/>
      <c r="F7" s="96"/>
      <c r="G7" s="96"/>
    </row>
    <row r="8" spans="1:7" s="98" customFormat="1" ht="20.25" customHeight="1">
      <c r="A8" s="176" t="s">
        <v>306</v>
      </c>
      <c r="B8" s="96"/>
      <c r="C8" s="96"/>
      <c r="D8" s="96"/>
      <c r="E8" s="96"/>
      <c r="F8" s="96"/>
      <c r="G8" s="96"/>
    </row>
    <row r="9" spans="1:9" ht="24.75" customHeight="1">
      <c r="A9" s="34"/>
      <c r="B9" s="34"/>
      <c r="C9" s="34"/>
      <c r="D9" s="34"/>
      <c r="E9" s="34"/>
      <c r="F9" s="34"/>
      <c r="G9" s="34"/>
      <c r="H9" s="34"/>
      <c r="I9" s="34"/>
    </row>
    <row r="10" spans="1:7" s="87" customFormat="1" ht="19.5" customHeight="1">
      <c r="A10" s="103" t="s">
        <v>177</v>
      </c>
      <c r="F10" s="227"/>
      <c r="G10" s="125" t="s">
        <v>169</v>
      </c>
    </row>
    <row r="11" spans="1:9" ht="10.5" customHeight="1">
      <c r="A11" s="410" t="s">
        <v>178</v>
      </c>
      <c r="B11" s="406" t="s">
        <v>94</v>
      </c>
      <c r="C11" s="407"/>
      <c r="D11" s="401" t="s">
        <v>179</v>
      </c>
      <c r="E11" s="402"/>
      <c r="F11" s="402"/>
      <c r="G11" s="404" t="s">
        <v>95</v>
      </c>
      <c r="H11" s="34"/>
      <c r="I11" s="34"/>
    </row>
    <row r="12" spans="1:9" ht="9.75" customHeight="1">
      <c r="A12" s="411"/>
      <c r="B12" s="408"/>
      <c r="C12" s="409"/>
      <c r="D12" s="403"/>
      <c r="E12" s="403"/>
      <c r="F12" s="403"/>
      <c r="G12" s="405"/>
      <c r="H12" s="34"/>
      <c r="I12" s="34"/>
    </row>
    <row r="13" spans="1:9" ht="18" customHeight="1">
      <c r="A13" s="256" t="s">
        <v>37</v>
      </c>
      <c r="B13" s="124" t="s">
        <v>274</v>
      </c>
      <c r="C13" s="70"/>
      <c r="D13" s="71" t="s">
        <v>96</v>
      </c>
      <c r="E13" s="72" t="s">
        <v>97</v>
      </c>
      <c r="F13" s="72" t="s">
        <v>98</v>
      </c>
      <c r="G13" s="254" t="s">
        <v>99</v>
      </c>
      <c r="H13" s="34"/>
      <c r="I13" s="34"/>
    </row>
    <row r="14" spans="1:9" ht="14.25" customHeight="1">
      <c r="A14" s="257" t="s">
        <v>100</v>
      </c>
      <c r="B14" s="73"/>
      <c r="C14" s="69"/>
      <c r="D14" s="122" t="s">
        <v>101</v>
      </c>
      <c r="E14" s="122" t="s">
        <v>191</v>
      </c>
      <c r="F14" s="123" t="s">
        <v>213</v>
      </c>
      <c r="G14" s="116"/>
      <c r="H14" s="34"/>
      <c r="I14" s="34"/>
    </row>
    <row r="15" spans="1:9" ht="24.75" customHeight="1">
      <c r="A15" s="398" t="s">
        <v>289</v>
      </c>
      <c r="B15" s="168" t="s">
        <v>211</v>
      </c>
      <c r="C15" s="173" t="s">
        <v>209</v>
      </c>
      <c r="D15" s="153">
        <v>754224</v>
      </c>
      <c r="E15" s="153">
        <v>122787</v>
      </c>
      <c r="F15" s="153">
        <v>185071</v>
      </c>
      <c r="G15" s="246">
        <v>1062082</v>
      </c>
      <c r="H15" s="34"/>
      <c r="I15" s="34"/>
    </row>
    <row r="16" spans="1:9" ht="24.75" customHeight="1">
      <c r="A16" s="399"/>
      <c r="B16" s="168" t="s">
        <v>212</v>
      </c>
      <c r="C16" s="173" t="s">
        <v>210</v>
      </c>
      <c r="D16" s="153">
        <v>1935585</v>
      </c>
      <c r="E16" s="153">
        <v>52235</v>
      </c>
      <c r="F16" s="153">
        <v>6453398</v>
      </c>
      <c r="G16" s="246">
        <v>8441218</v>
      </c>
      <c r="H16" s="34"/>
      <c r="I16" s="34"/>
    </row>
    <row r="17" spans="1:9" ht="27.75" customHeight="1">
      <c r="A17" s="400"/>
      <c r="B17" s="172" t="s">
        <v>102</v>
      </c>
      <c r="C17" s="174" t="s">
        <v>64</v>
      </c>
      <c r="D17" s="159">
        <f>SUM(D15:D16)</f>
        <v>2689809</v>
      </c>
      <c r="E17" s="159">
        <f>SUM(E15:E16)</f>
        <v>175022</v>
      </c>
      <c r="F17" s="159">
        <f>SUM(F15:F16)</f>
        <v>6638469</v>
      </c>
      <c r="G17" s="255">
        <f>SUM(G15:G16)</f>
        <v>9503300</v>
      </c>
      <c r="H17" s="34"/>
      <c r="I17" s="34"/>
    </row>
    <row r="18" spans="1:9" ht="24.75" customHeight="1">
      <c r="A18" s="398" t="s">
        <v>290</v>
      </c>
      <c r="B18" s="168" t="s">
        <v>211</v>
      </c>
      <c r="C18" s="173" t="s">
        <v>209</v>
      </c>
      <c r="D18" s="153">
        <v>837608</v>
      </c>
      <c r="E18" s="153">
        <v>92072</v>
      </c>
      <c r="F18" s="153">
        <v>144036</v>
      </c>
      <c r="G18" s="246">
        <f>SUM(D18:F18)</f>
        <v>1073716</v>
      </c>
      <c r="H18" s="34"/>
      <c r="I18" s="34"/>
    </row>
    <row r="19" spans="1:9" ht="24.75" customHeight="1">
      <c r="A19" s="399"/>
      <c r="B19" s="168" t="s">
        <v>212</v>
      </c>
      <c r="C19" s="173" t="s">
        <v>210</v>
      </c>
      <c r="D19" s="153">
        <v>1838689</v>
      </c>
      <c r="E19" s="153">
        <v>46829</v>
      </c>
      <c r="F19" s="153">
        <v>6486296</v>
      </c>
      <c r="G19" s="246">
        <f>SUM(D19:F19)</f>
        <v>8371814</v>
      </c>
      <c r="H19" s="34"/>
      <c r="I19" s="34"/>
    </row>
    <row r="20" spans="1:9" ht="24.75" customHeight="1">
      <c r="A20" s="400"/>
      <c r="B20" s="172" t="s">
        <v>102</v>
      </c>
      <c r="C20" s="174" t="s">
        <v>64</v>
      </c>
      <c r="D20" s="159">
        <f>SUM(D18:D19)</f>
        <v>2676297</v>
      </c>
      <c r="E20" s="159">
        <f>SUM(E18:E19)</f>
        <v>138901</v>
      </c>
      <c r="F20" s="159">
        <f>SUM(F18:F19)</f>
        <v>6630332</v>
      </c>
      <c r="G20" s="255">
        <f>SUM(G18:G19)</f>
        <v>9445530</v>
      </c>
      <c r="H20" s="34"/>
      <c r="I20" s="34"/>
    </row>
    <row r="21" spans="1:9" ht="24.75" customHeight="1">
      <c r="A21" s="398" t="s">
        <v>301</v>
      </c>
      <c r="B21" s="168" t="s">
        <v>211</v>
      </c>
      <c r="C21" s="173" t="s">
        <v>209</v>
      </c>
      <c r="D21" s="153">
        <v>826683</v>
      </c>
      <c r="E21" s="153">
        <v>85657</v>
      </c>
      <c r="F21" s="153">
        <v>159546</v>
      </c>
      <c r="G21" s="246">
        <f>SUM(D21:F21)</f>
        <v>1071886</v>
      </c>
      <c r="H21" s="34"/>
      <c r="I21" s="34"/>
    </row>
    <row r="22" spans="1:9" ht="24.75" customHeight="1">
      <c r="A22" s="399"/>
      <c r="B22" s="168" t="s">
        <v>212</v>
      </c>
      <c r="C22" s="173" t="s">
        <v>210</v>
      </c>
      <c r="D22" s="153">
        <v>1763337</v>
      </c>
      <c r="E22" s="153">
        <v>32972</v>
      </c>
      <c r="F22" s="153">
        <v>7259235</v>
      </c>
      <c r="G22" s="246">
        <f>SUM(D22:F22)</f>
        <v>9055544</v>
      </c>
      <c r="H22" s="34"/>
      <c r="I22" s="34"/>
    </row>
    <row r="23" spans="1:9" ht="19.5" customHeight="1">
      <c r="A23" s="400"/>
      <c r="B23" s="172" t="s">
        <v>102</v>
      </c>
      <c r="C23" s="174" t="s">
        <v>64</v>
      </c>
      <c r="D23" s="159">
        <f>SUM(D21:D22)</f>
        <v>2590020</v>
      </c>
      <c r="E23" s="159">
        <f>SUM(E21:E22)</f>
        <v>118629</v>
      </c>
      <c r="F23" s="159">
        <f>SUM(F21:F22)</f>
        <v>7418781</v>
      </c>
      <c r="G23" s="255">
        <f>SUM(G21:G22)</f>
        <v>10127430</v>
      </c>
      <c r="H23" s="287"/>
      <c r="I23" s="34"/>
    </row>
    <row r="24" spans="1:9" s="21" customFormat="1" ht="15" customHeight="1">
      <c r="A24" s="396" t="s">
        <v>291</v>
      </c>
      <c r="B24" s="396"/>
      <c r="C24" s="396"/>
      <c r="D24" s="397" t="s">
        <v>292</v>
      </c>
      <c r="E24" s="397"/>
      <c r="F24" s="397"/>
      <c r="G24" s="397"/>
      <c r="H24" s="36"/>
      <c r="I24" s="36"/>
    </row>
    <row r="25" spans="1:9" ht="12.75">
      <c r="A25" s="126" t="s">
        <v>103</v>
      </c>
      <c r="B25" s="36"/>
      <c r="C25" s="36"/>
      <c r="D25" s="36"/>
      <c r="E25" s="36"/>
      <c r="F25" s="180"/>
      <c r="G25" s="74" t="s">
        <v>104</v>
      </c>
      <c r="H25" s="34"/>
      <c r="I25" s="34"/>
    </row>
    <row r="26" spans="1:9" ht="12.75">
      <c r="A26" s="34"/>
      <c r="B26" s="34"/>
      <c r="C26" s="34"/>
      <c r="D26" s="34"/>
      <c r="E26" s="34"/>
      <c r="F26" s="34"/>
      <c r="G26" s="131"/>
      <c r="H26" s="34"/>
      <c r="I26" s="34"/>
    </row>
    <row r="27" spans="1:9" ht="12.75">
      <c r="A27" s="34"/>
      <c r="B27" s="34"/>
      <c r="C27" s="34"/>
      <c r="D27" s="179"/>
      <c r="E27" s="179"/>
      <c r="F27" s="34"/>
      <c r="G27" s="34"/>
      <c r="H27" s="34"/>
      <c r="I27" s="34"/>
    </row>
    <row r="28" spans="1:9" ht="12.75">
      <c r="A28" s="34"/>
      <c r="B28" s="34"/>
      <c r="C28" s="34"/>
      <c r="D28" s="179"/>
      <c r="E28" s="34"/>
      <c r="F28" s="34"/>
      <c r="G28" s="34"/>
      <c r="H28" s="34"/>
      <c r="I28" s="34"/>
    </row>
    <row r="29" spans="1:9" ht="12.75">
      <c r="A29" s="34"/>
      <c r="B29" s="34"/>
      <c r="C29" s="34"/>
      <c r="D29" s="34"/>
      <c r="E29" s="34"/>
      <c r="F29" s="34"/>
      <c r="G29" s="34"/>
      <c r="H29" s="34"/>
      <c r="I29" s="34"/>
    </row>
    <row r="30" spans="1:7" ht="12.75">
      <c r="A30" s="34"/>
      <c r="B30" s="34"/>
      <c r="C30" s="34"/>
      <c r="D30" s="34"/>
      <c r="E30" s="306" t="s">
        <v>302</v>
      </c>
      <c r="F30" s="306" t="s">
        <v>303</v>
      </c>
      <c r="G30" s="34"/>
    </row>
    <row r="31" spans="5:6" ht="12.75">
      <c r="E31" s="307">
        <v>68105</v>
      </c>
      <c r="F31" s="307">
        <v>701430</v>
      </c>
    </row>
    <row r="32" spans="5:6" ht="12.75">
      <c r="E32" s="308"/>
      <c r="F32" s="308"/>
    </row>
    <row r="33" spans="5:6" ht="12.75">
      <c r="E33" s="309" t="s">
        <v>304</v>
      </c>
      <c r="F33" s="308"/>
    </row>
  </sheetData>
  <sheetProtection/>
  <mergeCells count="9">
    <mergeCell ref="A24:C24"/>
    <mergeCell ref="D24:G24"/>
    <mergeCell ref="A18:A20"/>
    <mergeCell ref="D11:F12"/>
    <mergeCell ref="G11:G12"/>
    <mergeCell ref="B11:C12"/>
    <mergeCell ref="A11:A12"/>
    <mergeCell ref="A15:A17"/>
    <mergeCell ref="A21:A23"/>
  </mergeCells>
  <printOptions/>
  <pageMargins left="0.5118110236220472" right="0.7086614173228347" top="0.7480314960629921" bottom="0.7480314960629921" header="0.31496062992125984" footer="0.31496062992125984"/>
  <pageSetup fitToHeight="1" fitToWidth="1" horizontalDpi="300" verticalDpi="300" orientation="landscape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G30"/>
  <sheetViews>
    <sheetView showGridLines="0" rightToLeft="1" zoomScale="106" zoomScaleNormal="106" zoomScaleSheetLayoutView="100" workbookViewId="0" topLeftCell="A1">
      <selection activeCell="I12" sqref="I12"/>
    </sheetView>
  </sheetViews>
  <sheetFormatPr defaultColWidth="9.140625" defaultRowHeight="12.75"/>
  <cols>
    <col min="1" max="1" width="17.140625" style="0" customWidth="1"/>
    <col min="2" max="2" width="21.8515625" style="0" customWidth="1"/>
    <col min="3" max="3" width="23.7109375" style="0" customWidth="1"/>
    <col min="4" max="4" width="24.421875" style="0" customWidth="1"/>
    <col min="5" max="5" width="22.57421875" style="0" customWidth="1"/>
  </cols>
  <sheetData>
    <row r="5" ht="18" customHeight="1"/>
    <row r="6" spans="1:7" ht="23.25" customHeight="1">
      <c r="A6" s="371" t="s">
        <v>189</v>
      </c>
      <c r="B6" s="371"/>
      <c r="C6" s="371"/>
      <c r="D6" s="371"/>
      <c r="E6" s="371"/>
      <c r="F6" s="47"/>
      <c r="G6" s="34"/>
    </row>
    <row r="7" spans="1:5" s="98" customFormat="1" ht="22.5" customHeight="1">
      <c r="A7" s="370" t="s">
        <v>269</v>
      </c>
      <c r="B7" s="370"/>
      <c r="C7" s="370"/>
      <c r="D7" s="370"/>
      <c r="E7" s="370"/>
    </row>
    <row r="8" spans="1:5" s="98" customFormat="1" ht="22.5" customHeight="1">
      <c r="A8" s="370" t="s">
        <v>293</v>
      </c>
      <c r="B8" s="370"/>
      <c r="C8" s="370"/>
      <c r="D8" s="370"/>
      <c r="E8" s="370"/>
    </row>
    <row r="9" spans="1:5" s="98" customFormat="1" ht="0.75" customHeight="1">
      <c r="A9" s="214"/>
      <c r="B9" s="214"/>
      <c r="C9" s="214"/>
      <c r="D9" s="214"/>
      <c r="E9" s="214"/>
    </row>
    <row r="10" spans="1:7" ht="10.5" customHeight="1">
      <c r="A10" s="34"/>
      <c r="B10" s="34"/>
      <c r="C10" s="34"/>
      <c r="D10" s="34"/>
      <c r="E10" s="34"/>
      <c r="F10" s="34"/>
      <c r="G10" s="34"/>
    </row>
    <row r="11" spans="1:6" s="87" customFormat="1" ht="19.5" customHeight="1">
      <c r="A11" s="292" t="s">
        <v>283</v>
      </c>
      <c r="B11" s="131"/>
      <c r="D11" s="131"/>
      <c r="E11" s="291" t="s">
        <v>294</v>
      </c>
      <c r="F11" s="227"/>
    </row>
    <row r="12" spans="1:7" ht="25.5" customHeight="1">
      <c r="A12" s="414" t="s">
        <v>37</v>
      </c>
      <c r="B12" s="416" t="s">
        <v>250</v>
      </c>
      <c r="C12" s="416"/>
      <c r="D12" s="416"/>
      <c r="E12" s="417"/>
      <c r="F12" s="34"/>
      <c r="G12" s="34"/>
    </row>
    <row r="13" spans="1:7" ht="21" customHeight="1">
      <c r="A13" s="415"/>
      <c r="B13" s="412" t="s">
        <v>190</v>
      </c>
      <c r="C13" s="412"/>
      <c r="D13" s="412"/>
      <c r="E13" s="413"/>
      <c r="F13" s="34"/>
      <c r="G13" s="34"/>
    </row>
    <row r="14" spans="1:7" ht="18.75" customHeight="1">
      <c r="A14" s="398" t="s">
        <v>100</v>
      </c>
      <c r="B14" s="192" t="s">
        <v>96</v>
      </c>
      <c r="C14" s="151" t="s">
        <v>97</v>
      </c>
      <c r="D14" s="151" t="s">
        <v>98</v>
      </c>
      <c r="E14" s="192" t="s">
        <v>58</v>
      </c>
      <c r="F14" s="47"/>
      <c r="G14" s="34"/>
    </row>
    <row r="15" spans="1:7" ht="15.75" customHeight="1">
      <c r="A15" s="400"/>
      <c r="B15" s="66" t="s">
        <v>101</v>
      </c>
      <c r="C15" s="116" t="s">
        <v>191</v>
      </c>
      <c r="D15" s="116" t="s">
        <v>192</v>
      </c>
      <c r="E15" s="244" t="s">
        <v>64</v>
      </c>
      <c r="F15" s="34"/>
      <c r="G15" s="34"/>
    </row>
    <row r="16" spans="1:7" ht="39.75" customHeight="1">
      <c r="A16" s="310">
        <v>2011</v>
      </c>
      <c r="B16" s="161">
        <v>2689809</v>
      </c>
      <c r="C16" s="161">
        <v>175022</v>
      </c>
      <c r="D16" s="161">
        <v>6638469</v>
      </c>
      <c r="E16" s="259">
        <f>SUM(B16:D16)</f>
        <v>9503300</v>
      </c>
      <c r="F16" s="34"/>
      <c r="G16" s="34"/>
    </row>
    <row r="17" spans="1:7" ht="39.75" customHeight="1">
      <c r="A17" s="311">
        <v>2012</v>
      </c>
      <c r="B17" s="161">
        <v>2676297</v>
      </c>
      <c r="C17" s="161">
        <v>138901</v>
      </c>
      <c r="D17" s="161">
        <v>6630332</v>
      </c>
      <c r="E17" s="259">
        <f>SUM(B17:D17)</f>
        <v>9445530</v>
      </c>
      <c r="F17" s="34"/>
      <c r="G17" s="34"/>
    </row>
    <row r="18" spans="1:7" ht="39.75" customHeight="1">
      <c r="A18" s="312">
        <v>2013</v>
      </c>
      <c r="B18" s="313">
        <v>2590020</v>
      </c>
      <c r="C18" s="160">
        <v>118629</v>
      </c>
      <c r="D18" s="160">
        <v>7418781</v>
      </c>
      <c r="E18" s="260">
        <f>SUM(B18:D18)</f>
        <v>10127430</v>
      </c>
      <c r="F18" s="34"/>
      <c r="G18" s="34"/>
    </row>
    <row r="19" spans="1:7" ht="18.75" customHeight="1">
      <c r="A19" s="126" t="s">
        <v>103</v>
      </c>
      <c r="B19" s="48"/>
      <c r="C19" s="125"/>
      <c r="D19" s="135"/>
      <c r="E19" s="74" t="s">
        <v>104</v>
      </c>
      <c r="F19" s="34"/>
      <c r="G19" s="34"/>
    </row>
    <row r="20" spans="1:7" ht="34.5" customHeight="1">
      <c r="A20" s="134"/>
      <c r="B20" s="48"/>
      <c r="C20" s="125"/>
      <c r="D20" s="117"/>
      <c r="E20" s="117"/>
      <c r="F20" s="34"/>
      <c r="G20" s="34"/>
    </row>
    <row r="21" spans="1:7" ht="24.75" customHeight="1">
      <c r="A21" s="134"/>
      <c r="B21" s="48"/>
      <c r="C21" s="125"/>
      <c r="D21" s="117"/>
      <c r="E21" s="117"/>
      <c r="F21" s="34"/>
      <c r="G21" s="34"/>
    </row>
    <row r="22" spans="1:7" ht="12.75">
      <c r="A22" s="134"/>
      <c r="B22" s="48"/>
      <c r="C22" s="125"/>
      <c r="D22" s="135"/>
      <c r="E22" s="135"/>
      <c r="F22" s="34"/>
      <c r="G22" s="34"/>
    </row>
    <row r="23" spans="1:7" ht="12.75">
      <c r="A23" s="34"/>
      <c r="B23" s="34"/>
      <c r="C23" s="34"/>
      <c r="D23" s="34"/>
      <c r="E23" s="34"/>
      <c r="F23" s="34"/>
      <c r="G23" s="34"/>
    </row>
    <row r="24" spans="1:7" s="21" customFormat="1" ht="12">
      <c r="A24" s="132"/>
      <c r="B24" s="34"/>
      <c r="C24" s="34"/>
      <c r="D24" s="34"/>
      <c r="E24" s="34"/>
      <c r="F24" s="36"/>
      <c r="G24" s="36"/>
    </row>
    <row r="25" spans="1:5" ht="12.75">
      <c r="A25" s="21"/>
      <c r="B25" s="36"/>
      <c r="C25" s="36"/>
      <c r="D25" s="36"/>
      <c r="E25" s="36"/>
    </row>
    <row r="29" spans="2:3" ht="12.75">
      <c r="B29" s="34"/>
      <c r="C29" s="131"/>
    </row>
    <row r="30" ht="12.75">
      <c r="B30" s="36"/>
    </row>
  </sheetData>
  <sheetProtection/>
  <mergeCells count="7">
    <mergeCell ref="B13:E13"/>
    <mergeCell ref="A12:A13"/>
    <mergeCell ref="A14:A15"/>
    <mergeCell ref="A6:E6"/>
    <mergeCell ref="A7:E7"/>
    <mergeCell ref="A8:E8"/>
    <mergeCell ref="B12:E12"/>
  </mergeCells>
  <printOptions horizontalCentered="1" verticalCentered="1"/>
  <pageMargins left="0.25" right="0.3" top="0.26" bottom="0.25" header="0.26" footer="0.28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rightToLeft="1" workbookViewId="0" topLeftCell="A4">
      <selection activeCell="G24" sqref="G24"/>
    </sheetView>
  </sheetViews>
  <sheetFormatPr defaultColWidth="9.140625" defaultRowHeight="12.75"/>
  <cols>
    <col min="1" max="1" width="23.00390625" style="6" customWidth="1"/>
    <col min="2" max="5" width="22.140625" style="6" customWidth="1"/>
    <col min="6" max="8" width="10.7109375" style="6" customWidth="1"/>
    <col min="9" max="9" width="26.7109375" style="6" customWidth="1"/>
    <col min="10" max="10" width="14.28125" style="6" customWidth="1"/>
    <col min="11" max="11" width="9.140625" style="6" customWidth="1"/>
    <col min="12" max="16384" width="9.140625" style="6" customWidth="1"/>
  </cols>
  <sheetData>
    <row r="1" ht="12.75">
      <c r="A1"/>
    </row>
    <row r="5" ht="30" customHeight="1"/>
    <row r="6" spans="1:9" s="18" customFormat="1" ht="23.25" customHeight="1">
      <c r="A6" s="420" t="s">
        <v>105</v>
      </c>
      <c r="B6" s="420"/>
      <c r="C6" s="420"/>
      <c r="D6" s="420"/>
      <c r="E6" s="420"/>
      <c r="F6" s="46"/>
      <c r="G6" s="46"/>
      <c r="H6" s="46"/>
      <c r="I6" s="24"/>
    </row>
    <row r="7" spans="1:8" s="86" customFormat="1" ht="16.5" customHeight="1">
      <c r="A7" s="421" t="s">
        <v>215</v>
      </c>
      <c r="B7" s="421"/>
      <c r="C7" s="421"/>
      <c r="D7" s="421"/>
      <c r="E7" s="421"/>
      <c r="F7" s="97"/>
      <c r="G7" s="97"/>
      <c r="H7" s="97"/>
    </row>
    <row r="8" spans="1:8" s="86" customFormat="1" ht="19.5" customHeight="1">
      <c r="A8" s="420" t="s">
        <v>293</v>
      </c>
      <c r="B8" s="420"/>
      <c r="C8" s="420"/>
      <c r="D8" s="420"/>
      <c r="E8" s="420"/>
      <c r="F8" s="97"/>
      <c r="G8" s="97"/>
      <c r="H8" s="97"/>
    </row>
    <row r="9" spans="1:9" s="19" customFormat="1" ht="14.25" customHeight="1">
      <c r="A9" s="215"/>
      <c r="B9" s="215"/>
      <c r="C9" s="215"/>
      <c r="D9" s="215"/>
      <c r="E9" s="215"/>
      <c r="F9" s="26"/>
      <c r="G9" s="26"/>
      <c r="H9" s="26"/>
      <c r="I9" s="24"/>
    </row>
    <row r="10" spans="1:8" s="82" customFormat="1" ht="24" customHeight="1">
      <c r="A10" s="295" t="s">
        <v>262</v>
      </c>
      <c r="B10" s="216"/>
      <c r="C10" s="216"/>
      <c r="D10" s="293"/>
      <c r="E10" s="294" t="s">
        <v>263</v>
      </c>
      <c r="F10" s="107"/>
      <c r="G10" s="107"/>
      <c r="H10" s="107"/>
    </row>
    <row r="11" spans="1:8" s="12" customFormat="1" ht="18" customHeight="1">
      <c r="A11" s="418" t="s">
        <v>106</v>
      </c>
      <c r="B11" s="418">
        <v>2011</v>
      </c>
      <c r="C11" s="418">
        <v>2012</v>
      </c>
      <c r="D11" s="418">
        <v>2013</v>
      </c>
      <c r="E11" s="418" t="s">
        <v>107</v>
      </c>
      <c r="F11" s="23"/>
      <c r="G11" s="23"/>
      <c r="H11" s="23"/>
    </row>
    <row r="12" spans="1:8" s="12" customFormat="1" ht="18" customHeight="1">
      <c r="A12" s="419"/>
      <c r="B12" s="419"/>
      <c r="C12" s="419"/>
      <c r="D12" s="419"/>
      <c r="E12" s="419"/>
      <c r="F12" s="23"/>
      <c r="G12" s="23"/>
      <c r="H12" s="23"/>
    </row>
    <row r="13" spans="1:8" ht="16.5" customHeight="1">
      <c r="A13" s="262" t="s">
        <v>108</v>
      </c>
      <c r="B13" s="219">
        <v>11</v>
      </c>
      <c r="C13" s="219">
        <v>16</v>
      </c>
      <c r="D13" s="219">
        <v>55</v>
      </c>
      <c r="E13" s="263" t="s">
        <v>109</v>
      </c>
      <c r="F13" s="24"/>
      <c r="G13" s="24"/>
      <c r="H13" s="24"/>
    </row>
    <row r="14" spans="1:8" ht="16.5" customHeight="1">
      <c r="A14" s="262" t="s">
        <v>110</v>
      </c>
      <c r="B14" s="217">
        <v>3022</v>
      </c>
      <c r="C14" s="217">
        <v>2264</v>
      </c>
      <c r="D14" s="217">
        <v>2372</v>
      </c>
      <c r="E14" s="263" t="s">
        <v>111</v>
      </c>
      <c r="F14" s="24"/>
      <c r="G14" s="24"/>
      <c r="H14" s="24"/>
    </row>
    <row r="15" spans="1:8" ht="16.5" customHeight="1">
      <c r="A15" s="262" t="s">
        <v>112</v>
      </c>
      <c r="B15" s="219">
        <v>179</v>
      </c>
      <c r="C15" s="219">
        <v>163</v>
      </c>
      <c r="D15" s="219">
        <v>178</v>
      </c>
      <c r="E15" s="263" t="s">
        <v>113</v>
      </c>
      <c r="F15" s="24"/>
      <c r="G15" s="24"/>
      <c r="H15" s="24"/>
    </row>
    <row r="16" spans="1:8" ht="16.5" customHeight="1">
      <c r="A16" s="262" t="s">
        <v>114</v>
      </c>
      <c r="B16" s="217">
        <v>16602</v>
      </c>
      <c r="C16" s="217">
        <v>31931</v>
      </c>
      <c r="D16" s="217">
        <v>29777</v>
      </c>
      <c r="E16" s="263" t="s">
        <v>115</v>
      </c>
      <c r="F16" s="24"/>
      <c r="G16" s="24"/>
      <c r="H16" s="24"/>
    </row>
    <row r="17" spans="1:8" ht="16.5" customHeight="1">
      <c r="A17" s="262" t="s">
        <v>116</v>
      </c>
      <c r="B17" s="217">
        <v>2548</v>
      </c>
      <c r="C17" s="217">
        <v>2138</v>
      </c>
      <c r="D17" s="217">
        <v>3176</v>
      </c>
      <c r="E17" s="263" t="s">
        <v>117</v>
      </c>
      <c r="F17" s="24"/>
      <c r="G17" s="24"/>
      <c r="H17" s="24"/>
    </row>
    <row r="18" spans="1:8" ht="16.5" customHeight="1">
      <c r="A18" s="262" t="s">
        <v>118</v>
      </c>
      <c r="B18" s="219">
        <v>31</v>
      </c>
      <c r="C18" s="219">
        <v>23</v>
      </c>
      <c r="D18" s="219">
        <v>71</v>
      </c>
      <c r="E18" s="263" t="s">
        <v>216</v>
      </c>
      <c r="F18" s="24"/>
      <c r="G18" s="24"/>
      <c r="H18" s="24"/>
    </row>
    <row r="19" spans="1:8" ht="16.5" customHeight="1">
      <c r="A19" s="262" t="s">
        <v>119</v>
      </c>
      <c r="B19" s="217">
        <v>9356</v>
      </c>
      <c r="C19" s="217">
        <v>2384</v>
      </c>
      <c r="D19" s="217">
        <v>750</v>
      </c>
      <c r="E19" s="263" t="s">
        <v>120</v>
      </c>
      <c r="F19" s="24"/>
      <c r="G19" s="24"/>
      <c r="H19" s="24"/>
    </row>
    <row r="20" spans="1:8" ht="16.5" customHeight="1">
      <c r="A20" s="262" t="s">
        <v>121</v>
      </c>
      <c r="B20" s="217">
        <v>2036</v>
      </c>
      <c r="C20" s="217">
        <v>2217</v>
      </c>
      <c r="D20" s="217">
        <v>2449</v>
      </c>
      <c r="E20" s="263" t="s">
        <v>122</v>
      </c>
      <c r="F20" s="24"/>
      <c r="G20" s="24"/>
      <c r="H20" s="24"/>
    </row>
    <row r="21" spans="1:8" ht="16.5" customHeight="1">
      <c r="A21" s="262" t="s">
        <v>164</v>
      </c>
      <c r="B21" s="217">
        <v>9647</v>
      </c>
      <c r="C21" s="217">
        <v>8707</v>
      </c>
      <c r="D21" s="217">
        <v>7666</v>
      </c>
      <c r="E21" s="263" t="s">
        <v>241</v>
      </c>
      <c r="F21" s="24"/>
      <c r="G21" s="24"/>
      <c r="H21" s="24"/>
    </row>
    <row r="22" spans="1:8" ht="16.5" customHeight="1">
      <c r="A22" s="262" t="s">
        <v>123</v>
      </c>
      <c r="B22" s="219">
        <v>17</v>
      </c>
      <c r="C22" s="219">
        <v>8</v>
      </c>
      <c r="D22" s="219">
        <v>5</v>
      </c>
      <c r="E22" s="263" t="s">
        <v>124</v>
      </c>
      <c r="F22" s="24"/>
      <c r="G22" s="24"/>
      <c r="H22" s="24"/>
    </row>
    <row r="23" spans="1:8" ht="16.5" customHeight="1">
      <c r="A23" s="262" t="s">
        <v>125</v>
      </c>
      <c r="B23" s="217">
        <v>197</v>
      </c>
      <c r="C23" s="217">
        <v>298</v>
      </c>
      <c r="D23" s="217">
        <v>402</v>
      </c>
      <c r="E23" s="263" t="s">
        <v>126</v>
      </c>
      <c r="F23" s="24"/>
      <c r="G23" s="24"/>
      <c r="H23" s="24"/>
    </row>
    <row r="24" spans="1:8" ht="16.5" customHeight="1">
      <c r="A24" s="262" t="s">
        <v>127</v>
      </c>
      <c r="B24" s="219">
        <v>174</v>
      </c>
      <c r="C24" s="219">
        <v>156</v>
      </c>
      <c r="D24" s="219">
        <v>132</v>
      </c>
      <c r="E24" s="263" t="s">
        <v>217</v>
      </c>
      <c r="F24" s="24"/>
      <c r="G24" s="24"/>
      <c r="H24" s="24"/>
    </row>
    <row r="25" spans="1:8" ht="16.5" customHeight="1">
      <c r="A25" s="262" t="s">
        <v>128</v>
      </c>
      <c r="B25" s="217">
        <v>31640</v>
      </c>
      <c r="C25" s="217">
        <v>41281</v>
      </c>
      <c r="D25" s="217">
        <v>43943</v>
      </c>
      <c r="E25" s="263" t="s">
        <v>242</v>
      </c>
      <c r="F25" s="24"/>
      <c r="G25" s="24"/>
      <c r="H25" s="24"/>
    </row>
    <row r="26" spans="1:8" ht="16.5" customHeight="1">
      <c r="A26" s="262" t="s">
        <v>129</v>
      </c>
      <c r="B26" s="217">
        <v>3191</v>
      </c>
      <c r="C26" s="217">
        <v>5477</v>
      </c>
      <c r="D26" s="217">
        <v>6617</v>
      </c>
      <c r="E26" s="263" t="s">
        <v>220</v>
      </c>
      <c r="F26" s="24"/>
      <c r="G26" s="24"/>
      <c r="H26" s="24"/>
    </row>
    <row r="27" spans="1:8" ht="16.5" customHeight="1">
      <c r="A27" s="262" t="s">
        <v>130</v>
      </c>
      <c r="B27" s="217">
        <v>47107</v>
      </c>
      <c r="C27" s="217">
        <v>9985</v>
      </c>
      <c r="D27" s="217">
        <v>5736</v>
      </c>
      <c r="E27" s="263" t="s">
        <v>131</v>
      </c>
      <c r="F27" s="24"/>
      <c r="G27" s="24"/>
      <c r="H27" s="24"/>
    </row>
    <row r="28" spans="1:8" ht="16.5" customHeight="1">
      <c r="A28" s="262" t="s">
        <v>132</v>
      </c>
      <c r="B28" s="217">
        <v>28250</v>
      </c>
      <c r="C28" s="217">
        <v>27115</v>
      </c>
      <c r="D28" s="217">
        <v>59442</v>
      </c>
      <c r="E28" s="263" t="s">
        <v>133</v>
      </c>
      <c r="F28" s="24"/>
      <c r="G28" s="24"/>
      <c r="H28" s="24"/>
    </row>
    <row r="29" spans="1:8" ht="16.5" customHeight="1">
      <c r="A29" s="262" t="s">
        <v>134</v>
      </c>
      <c r="B29" s="220" t="s">
        <v>188</v>
      </c>
      <c r="C29" s="220" t="s">
        <v>188</v>
      </c>
      <c r="D29" s="220" t="s">
        <v>188</v>
      </c>
      <c r="E29" s="263" t="s">
        <v>218</v>
      </c>
      <c r="F29" s="24"/>
      <c r="G29" s="24"/>
      <c r="H29" s="24"/>
    </row>
    <row r="30" spans="1:8" ht="16.5" customHeight="1">
      <c r="A30" s="262" t="s">
        <v>135</v>
      </c>
      <c r="B30" s="217">
        <v>1670</v>
      </c>
      <c r="C30" s="217">
        <v>1947</v>
      </c>
      <c r="D30" s="217">
        <v>2220</v>
      </c>
      <c r="E30" s="263" t="s">
        <v>219</v>
      </c>
      <c r="F30" s="24"/>
      <c r="G30" s="24"/>
      <c r="H30" s="24"/>
    </row>
    <row r="31" spans="1:8" ht="16.5" customHeight="1">
      <c r="A31" s="262" t="s">
        <v>288</v>
      </c>
      <c r="B31" s="217">
        <v>111</v>
      </c>
      <c r="C31" s="217">
        <v>0</v>
      </c>
      <c r="D31" s="217">
        <v>0</v>
      </c>
      <c r="E31" s="263" t="s">
        <v>152</v>
      </c>
      <c r="F31" s="24"/>
      <c r="G31" s="24"/>
      <c r="H31" s="24"/>
    </row>
    <row r="32" spans="1:5" ht="19.5" customHeight="1">
      <c r="A32" s="264" t="s">
        <v>136</v>
      </c>
      <c r="B32" s="218">
        <f>SUM(B13:B31)</f>
        <v>155789</v>
      </c>
      <c r="C32" s="218">
        <f>SUM(C13:C31)</f>
        <v>136110</v>
      </c>
      <c r="D32" s="218">
        <f>SUM(D13:D31)</f>
        <v>164991</v>
      </c>
      <c r="E32" s="265" t="s">
        <v>64</v>
      </c>
    </row>
    <row r="33" spans="1:5" s="35" customFormat="1" ht="15" customHeight="1">
      <c r="A33" s="35" t="s">
        <v>92</v>
      </c>
      <c r="E33" s="35" t="s">
        <v>93</v>
      </c>
    </row>
    <row r="34" spans="2:5" ht="12.75">
      <c r="B34" s="20"/>
      <c r="C34" s="20"/>
      <c r="D34" s="20"/>
      <c r="E34" s="20"/>
    </row>
    <row r="35" spans="2:5" ht="12.75">
      <c r="B35" s="20"/>
      <c r="C35" s="20"/>
      <c r="D35" s="20"/>
      <c r="E35" s="20"/>
    </row>
  </sheetData>
  <sheetProtection/>
  <mergeCells count="8">
    <mergeCell ref="B11:B12"/>
    <mergeCell ref="A6:E6"/>
    <mergeCell ref="A7:E7"/>
    <mergeCell ref="A8:E8"/>
    <mergeCell ref="C11:C12"/>
    <mergeCell ref="A11:A12"/>
    <mergeCell ref="E11:E12"/>
    <mergeCell ref="D11:D12"/>
  </mergeCells>
  <printOptions horizontalCentered="1" verticalCentered="1"/>
  <pageMargins left="0.7" right="0.7" top="0.75" bottom="0.75" header="0.3" footer="0.3"/>
  <pageSetup fitToHeight="1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Dubai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15. Climate and Environment</dc:title>
  <dc:subject/>
  <dc:creator>DUBAI MUNICIPALITY</dc:creator>
  <cp:keywords/>
  <dc:description/>
  <cp:lastModifiedBy>Sayed Foad Sayed</cp:lastModifiedBy>
  <cp:lastPrinted>2014-05-13T09:12:49Z</cp:lastPrinted>
  <dcterms:created xsi:type="dcterms:W3CDTF">1999-05-04T09:47:17Z</dcterms:created>
  <dcterms:modified xsi:type="dcterms:W3CDTF">2016-02-10T07:18:35Z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Publishing Year">
    <vt:lpwstr>2013</vt:lpwstr>
  </property>
  <property fmtid="{D5CDD505-2E9C-101B-9397-08002B2CF9AE}" pid="5" name="Title Ar">
    <vt:lpwstr>15.المناخ والبيئة</vt:lpwstr>
  </property>
  <property fmtid="{D5CDD505-2E9C-101B-9397-08002B2CF9AE}" pid="6" name="Thumbnail Image">
    <vt:lpwstr/>
  </property>
  <property fmtid="{D5CDD505-2E9C-101B-9397-08002B2CF9AE}" pid="7" name="Quarter">
    <vt:lpwstr/>
  </property>
  <property fmtid="{D5CDD505-2E9C-101B-9397-08002B2CF9AE}" pid="8" name="Description_AR">
    <vt:lpwstr/>
  </property>
  <property fmtid="{D5CDD505-2E9C-101B-9397-08002B2CF9AE}" pid="9" name="Sub Category">
    <vt:lpwstr>5</vt:lpwstr>
  </property>
  <property fmtid="{D5CDD505-2E9C-101B-9397-08002B2CF9AE}" pid="10" name="Topic">
    <vt:lpwstr>35;#Climate and Environment</vt:lpwstr>
  </property>
  <property fmtid="{D5CDD505-2E9C-101B-9397-08002B2CF9AE}" pid="11" name="Language">
    <vt:lpwstr>Both</vt:lpwstr>
  </property>
  <property fmtid="{D5CDD505-2E9C-101B-9397-08002B2CF9AE}" pid="12" name="Description0">
    <vt:lpwstr/>
  </property>
  <property fmtid="{D5CDD505-2E9C-101B-9397-08002B2CF9AE}" pid="13" name="Publishing Date">
    <vt:lpwstr>2013-12-31T00:00:00Z</vt:lpwstr>
  </property>
  <property fmtid="{D5CDD505-2E9C-101B-9397-08002B2CF9AE}" pid="14" name="Chapter">
    <vt:lpwstr>15</vt:lpwstr>
  </property>
</Properties>
</file>